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08" yWindow="65524" windowWidth="6156" windowHeight="7716" tabRatio="912" activeTab="0"/>
  </bookViews>
  <sheets>
    <sheet name="①実績報告" sheetId="1" r:id="rId1"/>
    <sheet name="②事業実績書" sheetId="2" r:id="rId2"/>
    <sheet name="③収支決算書" sheetId="3" state="hidden" r:id="rId3"/>
    <sheet name="③収支決算書　" sheetId="4" r:id="rId4"/>
  </sheets>
  <definedNames>
    <definedName name="_xlfn.IFERROR" hidden="1">#NAME?</definedName>
    <definedName name="_xlnm.Print_Area" localSheetId="0">'①実績報告'!$A$1:$J$45</definedName>
    <definedName name="_xlnm.Print_Area" localSheetId="1">'②事業実績書'!$A$1:$CF$34</definedName>
    <definedName name="_xlnm.Print_Area" localSheetId="2">'③収支決算書'!$A$1:$CJ$64</definedName>
    <definedName name="_xlnm.Print_Area" localSheetId="3">'③収支決算書　'!$A$1:$BP$53</definedName>
    <definedName name="合計">#REF!</definedName>
    <definedName name="先頭">#REF!</definedName>
  </definedNames>
  <calcPr fullCalcOnLoad="1"/>
</workbook>
</file>

<file path=xl/sharedStrings.xml><?xml version="1.0" encoding="utf-8"?>
<sst xmlns="http://schemas.openxmlformats.org/spreadsheetml/2006/main" count="169" uniqueCount="101">
  <si>
    <t>西　宮　市　長　様</t>
  </si>
  <si>
    <t xml:space="preserve"> </t>
  </si>
  <si>
    <t>補助金等の名称</t>
  </si>
  <si>
    <t>添付書類</t>
  </si>
  <si>
    <t>１</t>
  </si>
  <si>
    <t>２</t>
  </si>
  <si>
    <t>３</t>
  </si>
  <si>
    <t>補助金等交付決定額</t>
  </si>
  <si>
    <t>５</t>
  </si>
  <si>
    <t>事業費</t>
  </si>
  <si>
    <t>４</t>
  </si>
  <si>
    <t>補助事業等の経過及び内容</t>
  </si>
  <si>
    <t>補助金等交付済額</t>
  </si>
  <si>
    <t>（規則第１４条関係）</t>
  </si>
  <si>
    <t>６</t>
  </si>
  <si>
    <t>申請者</t>
  </si>
  <si>
    <t>(1)事業実績書</t>
  </si>
  <si>
    <t>(2)収支決算書</t>
  </si>
  <si>
    <t>関する規則第１４条の規定により、その実績を報告します。</t>
  </si>
  <si>
    <t xml:space="preserve">           </t>
  </si>
  <si>
    <t>令和    年　　月　　日</t>
  </si>
  <si>
    <t>　円</t>
  </si>
  <si>
    <t>（202   年）</t>
  </si>
  <si>
    <t>令和５年度（２０２３年度）補助事業等実績報告書</t>
  </si>
  <si>
    <t>住所または
所在地</t>
  </si>
  <si>
    <t>氏名または
団体の名称</t>
  </si>
  <si>
    <t>フリガナ</t>
  </si>
  <si>
    <t>代表者</t>
  </si>
  <si>
    <t>※25万円といずれか小さい額</t>
  </si>
  <si>
    <t>収入の部</t>
  </si>
  <si>
    <t>支出の部</t>
  </si>
  <si>
    <t>１．自己資金</t>
  </si>
  <si>
    <t>円</t>
  </si>
  <si>
    <t>　１．ソフトウェア費用</t>
  </si>
  <si>
    <t>２．市助成金</t>
  </si>
  <si>
    <t>　２．ハードウェア費用</t>
  </si>
  <si>
    <t>合計</t>
  </si>
  <si>
    <t>ソフト
ウェア</t>
  </si>
  <si>
    <t>補助対象経費金額（税抜）</t>
  </si>
  <si>
    <t>補助対象経費合計</t>
  </si>
  <si>
    <t>補助金算定額</t>
  </si>
  <si>
    <t>×</t>
  </si>
  <si>
    <t>＝</t>
  </si>
  <si>
    <t>ハード
ウェア</t>
  </si>
  <si>
    <t>収支決算書</t>
  </si>
  <si>
    <t>事業実績書</t>
  </si>
  <si>
    <t>令和　　　　　　年　　　　　月　　　　　日　</t>
  </si>
  <si>
    <t>補助額</t>
  </si>
  <si>
    <t>西宮市中小企業等デジタル化支援事業補助金</t>
  </si>
  <si>
    <t>※千円未満切り捨て・10万円未満は0円・50万円以上は50万円となります。</t>
  </si>
  <si>
    <t>４ 事業実施による効果</t>
  </si>
  <si>
    <t>ツール名</t>
  </si>
  <si>
    <t>内容・効果</t>
  </si>
  <si>
    <t>４　導入済のデジタル化
　　ツールに関すること</t>
  </si>
  <si>
    <t>１ 実施事業の内容</t>
  </si>
  <si>
    <t>２ 事業着手時期</t>
  </si>
  <si>
    <t>３ 事業完了時期</t>
  </si>
  <si>
    <t>（〒 　　　－　　　　）</t>
  </si>
  <si>
    <t>　３．外注費・委託料</t>
  </si>
  <si>
    <t>外注費・
委託料</t>
  </si>
  <si>
    <t>※収入の部の合計と支出の部合計は一致するよう記載してください
※支出の部の「１．ソフトウェア費用」、「２．ハードウェア費用」、「３．外注費・委託料」の額は、
　下記の補助金額算定式の各経費区分における「補助対象経費合計」と一致するように記載してください</t>
  </si>
  <si>
    <t>補助金額算定式</t>
  </si>
  <si>
    <t>収入の部</t>
  </si>
  <si>
    <t>支出の部</t>
  </si>
  <si>
    <t>１．自己資金</t>
  </si>
  <si>
    <t>円</t>
  </si>
  <si>
    <t>１．ソフトウェア費用</t>
  </si>
  <si>
    <t>２．ハードウェア費用</t>
  </si>
  <si>
    <t>合計</t>
  </si>
  <si>
    <t>金額（税抜）</t>
  </si>
  <si>
    <t>ソフトウェア</t>
  </si>
  <si>
    <t>ハードウェア</t>
  </si>
  <si>
    <t>ソフト
ウェア</t>
  </si>
  <si>
    <t>補助対象経費合計</t>
  </si>
  <si>
    <t>補助金算定額</t>
  </si>
  <si>
    <t>×</t>
  </si>
  <si>
    <t>＝</t>
  </si>
  <si>
    <t>ハード
ウェア</t>
  </si>
  <si>
    <t>補助申請額</t>
  </si>
  <si>
    <t>補助申請額は千円未満切り捨て・10万円未満は0円・50万円以上は50万円となります。</t>
  </si>
  <si>
    <t>収支決算書</t>
  </si>
  <si>
    <r>
      <t>□(64&amp;</t>
    </r>
    <r>
      <rPr>
        <sz val="44"/>
        <rFont val="Cambria Math"/>
        <family val="1"/>
      </rPr>
      <t>2/3)</t>
    </r>
  </si>
  <si>
    <t>３．外注費・委託費</t>
  </si>
  <si>
    <t>※収入の部の合計と支出の部合計は一致するよう記載してください
※支出の部の「１．ソフトウェア費用」、「２．ハードウェア費用」、「３．外注費・委託費」の額は、
　下記の補助金額算定式の各経費区分における「補助対象経費合計」と一致するように記載してください</t>
  </si>
  <si>
    <t>外注費・
委託費</t>
  </si>
  <si>
    <t>外注費・委託費</t>
  </si>
  <si>
    <t>経費区分</t>
  </si>
  <si>
    <t>２．市補助金</t>
  </si>
  <si>
    <t>(5)補助対象経費に係る支出の証明書類の写し（領収書等）</t>
  </si>
  <si>
    <t>(6)その他市長が必要と認めるもの</t>
  </si>
  <si>
    <t>(4)補助対象経費の金額を確認できる書類の写し（請求書等）</t>
  </si>
  <si>
    <t>　０　円</t>
  </si>
  <si>
    <t>を受けた、西宮市中小企業等デジタル化支援事業が完了しましたので、補助金等の取扱いに</t>
  </si>
  <si>
    <t>氏名又は団体の名称　　　　　　　　　　　　</t>
  </si>
  <si>
    <t>氏名又は団体の名称　　　　　　　　　　　　</t>
  </si>
  <si>
    <t>導入品目</t>
  </si>
  <si>
    <t>　事業実績書のとおり</t>
  </si>
  <si>
    <t>（１）業務効率化</t>
  </si>
  <si>
    <t>（２）新しい生活様式・新たな顧客獲得</t>
  </si>
  <si>
    <t>(3)補助事業を実施したことを証明する書類の写し（納品書等）</t>
  </si>
  <si>
    <t>　令和    年（２０２   年）　　月　　日付、西商指令第　　　号により交付決定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</si>
</sst>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#,##0;&quot;△ &quot;#,##0"/>
    <numFmt numFmtId="180" formatCode="#,##0.00_ "/>
    <numFmt numFmtId="181" formatCode="0_);[Red]\(0\)"/>
    <numFmt numFmtId="182" formatCode="0_ ;[Red]\-0\ "/>
    <numFmt numFmtId="183" formatCode="[&lt;=999]000;000\-00"/>
    <numFmt numFmtId="184" formatCode="&quot;〒&quot;"/>
    <numFmt numFmtId="185" formatCode="&quot;〒&quot;#"/>
    <numFmt numFmtId="186" formatCode="#,##0.0_ ;[Red]\-#,##0.0\ "/>
    <numFmt numFmtId="187" formatCode="#,##0.00_ ;[Red]\-#,##0.00\ "/>
    <numFmt numFmtId="188" formatCode="#,##0_ ;[Red]\-#,##0\ "/>
    <numFmt numFmtId="189" formatCode="#,##0.000_ ;[Red]\-#,##0.000\ "/>
    <numFmt numFmtId="190" formatCode="#,##0.0000_ ;[Red]\-#,##0.0000\ "/>
    <numFmt numFmtId="191" formatCode="#,##0.00000_ ;[Red]\-#,##0.00000\ "/>
    <numFmt numFmtId="192" formatCode="#\ ?/10"/>
    <numFmt numFmtId="193" formatCode="0.0_ "/>
    <numFmt numFmtId="194" formatCode="&quot;(&quot;yyyy&quot; 年)&quot;"/>
    <numFmt numFmtId="195" formatCode="[$-411]ggg&quot; &quot;e&quot; 年 &quot;m&quot; 月 &quot;d&quot; 日 &quot;"/>
    <numFmt numFmtId="196" formatCode="&quot;（&quot;@&quot;）&quot;"/>
    <numFmt numFmtId="197" formatCode="[$-411]ggg&quot; &quot;e&quot; 年（&quot;yyyy&quot;年） &quot;m&quot; 月 &quot;d&quot; 日&quot;"/>
    <numFmt numFmtId="198" formatCode="[$-411]ggg&quot; &quot;e&quot; 年度&quot;"/>
    <numFmt numFmtId="199" formatCode="&quot;¥&quot;#,##0\-;&quot;¥&quot;\-#,##0\-"/>
    <numFmt numFmtId="200" formatCode="[$-411]ggg&quot; &quot;e&quot; 年&quot;"/>
    <numFmt numFmtId="201" formatCode="0;0;"/>
    <numFmt numFmtId="202" formatCode="[$-411]ggg&quot; &quot;e&quot; 年&quot;\(&quot;yyyy&quot;&quot;年&quot;\)&quot; &quot;m&quot; 月 &quot;d&quot; 日&quot;"/>
    <numFmt numFmtId="203" formatCode="[$-411]ggg&quot; &quot;e&quot; 年&quot;\(yyyy&quot;年&quot;\)&quot; &quot;m&quot; 月 &quot;d&quot; 日&quot;"/>
    <numFmt numFmtId="204" formatCode="[$-411]ggg&quot; &quot;e&quot; 年&quot;\(&quot;2004&quot;&quot;年&quot;\)&quot; &quot;m&quot; 月 &quot;d&quot; 日&quot;"/>
    <numFmt numFmtId="205" formatCode="[$-411]ggg&quot; &quot;e&quot; 年&quot;\(&quot;2006&quot;&quot;年&quot;\)&quot; &quot;m&quot; 月 &quot;d&quot; 日&quot;"/>
    <numFmt numFmtId="206" formatCode="mmm\-yyyy"/>
    <numFmt numFmtId="207" formatCode="[$-411]ggge&quot;年&quot;m&quot;月&quot;d&quot;日&quot;;@"/>
    <numFmt numFmtId="208" formatCode="[$-411]ggg&quot; &quot;e&quot; 年&quot;\(&quot;2007&quot;&quot;年&quot;\)&quot; &quot;m&quot; 月 &quot;d&quot; 日&quot;"/>
    <numFmt numFmtId="209" formatCode="[$-411]ggg&quot; &quot;e&quot; 年&quot;\(&quot;2008&quot;&quot;年&quot;\)&quot; &quot;m&quot; 月 &quot;d&quot; 日&quot;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11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name val="游ゴシック"/>
      <family val="3"/>
    </font>
    <font>
      <b/>
      <sz val="14"/>
      <name val="游ゴシック"/>
      <family val="3"/>
    </font>
    <font>
      <sz val="14"/>
      <name val="游ゴシック"/>
      <family val="3"/>
    </font>
    <font>
      <sz val="12"/>
      <name val="游ゴシック"/>
      <family val="3"/>
    </font>
    <font>
      <sz val="10"/>
      <name val="游ゴシック"/>
      <family val="3"/>
    </font>
    <font>
      <sz val="8"/>
      <name val="游ゴシック"/>
      <family val="3"/>
    </font>
    <font>
      <sz val="10.5"/>
      <name val="游ゴシック"/>
      <family val="3"/>
    </font>
    <font>
      <sz val="44"/>
      <name val="ＭＳ Ｐゴシック"/>
      <family val="3"/>
    </font>
    <font>
      <sz val="44"/>
      <name val="Cambria Math"/>
      <family val="1"/>
    </font>
    <font>
      <b/>
      <sz val="16"/>
      <name val="游ゴシック"/>
      <family val="3"/>
    </font>
    <font>
      <b/>
      <sz val="12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游ゴシック"/>
      <family val="3"/>
    </font>
    <font>
      <b/>
      <sz val="14"/>
      <color indexed="8"/>
      <name val="游ゴシック"/>
      <family val="3"/>
    </font>
    <font>
      <b/>
      <sz val="12"/>
      <color indexed="8"/>
      <name val="游ゴシック"/>
      <family val="3"/>
    </font>
    <font>
      <b/>
      <sz val="11"/>
      <color indexed="8"/>
      <name val="游ゴシック"/>
      <family val="3"/>
    </font>
    <font>
      <b/>
      <sz val="16"/>
      <color indexed="8"/>
      <name val="游ゴシック"/>
      <family val="3"/>
    </font>
    <font>
      <sz val="10"/>
      <color indexed="8"/>
      <name val="游ゴシック"/>
      <family val="3"/>
    </font>
    <font>
      <b/>
      <sz val="20"/>
      <color indexed="8"/>
      <name val="游ゴシック"/>
      <family val="3"/>
    </font>
    <font>
      <b/>
      <sz val="36"/>
      <color indexed="8"/>
      <name val="游ゴシック"/>
      <family val="3"/>
    </font>
    <font>
      <sz val="12"/>
      <color indexed="8"/>
      <name val="游ゴシック"/>
      <family val="3"/>
    </font>
    <font>
      <b/>
      <sz val="10"/>
      <color indexed="8"/>
      <name val="游ゴシック"/>
      <family val="3"/>
    </font>
    <font>
      <sz val="9"/>
      <color indexed="8"/>
      <name val="游ゴシック"/>
      <family val="3"/>
    </font>
    <font>
      <b/>
      <sz val="6"/>
      <color indexed="8"/>
      <name val="游ゴシック"/>
      <family val="3"/>
    </font>
    <font>
      <b/>
      <sz val="28"/>
      <color indexed="8"/>
      <name val="游ゴシック"/>
      <family val="3"/>
    </font>
    <font>
      <b/>
      <sz val="28"/>
      <color indexed="55"/>
      <name val="游ゴシック"/>
      <family val="3"/>
    </font>
    <font>
      <sz val="11"/>
      <color indexed="55"/>
      <name val="游ゴシック"/>
      <family val="3"/>
    </font>
    <font>
      <b/>
      <sz val="11"/>
      <color indexed="10"/>
      <name val="游ゴシック"/>
      <family val="3"/>
    </font>
    <font>
      <b/>
      <sz val="14"/>
      <color indexed="10"/>
      <name val="游ゴシック"/>
      <family val="3"/>
    </font>
    <font>
      <b/>
      <sz val="28"/>
      <color indexed="10"/>
      <name val="游ゴシック"/>
      <family val="3"/>
    </font>
    <font>
      <b/>
      <sz val="16"/>
      <color indexed="10"/>
      <name val="游ゴシック"/>
      <family val="3"/>
    </font>
    <font>
      <b/>
      <sz val="10"/>
      <color indexed="55"/>
      <name val="游ゴシック"/>
      <family val="3"/>
    </font>
    <font>
      <b/>
      <sz val="11"/>
      <color indexed="55"/>
      <name val="游ゴシック"/>
      <family val="3"/>
    </font>
    <font>
      <b/>
      <sz val="16"/>
      <color indexed="55"/>
      <name val="游ゴシック"/>
      <family val="3"/>
    </font>
    <font>
      <b/>
      <u val="single"/>
      <sz val="16"/>
      <color indexed="8"/>
      <name val="ＭＳ Ｐゴシック"/>
      <family val="3"/>
    </font>
    <font>
      <b/>
      <sz val="26"/>
      <color indexed="8"/>
      <name val="游ゴシック"/>
      <family val="3"/>
    </font>
    <font>
      <b/>
      <u val="single"/>
      <sz val="14"/>
      <color indexed="8"/>
      <name val="游ゴシック"/>
      <family val="3"/>
    </font>
    <font>
      <sz val="30"/>
      <color indexed="8"/>
      <name val="HG創英角ｺﾞｼｯｸUB"/>
      <family val="3"/>
    </font>
    <font>
      <sz val="30"/>
      <color indexed="8"/>
      <name val="Times New Roman"/>
      <family val="1"/>
    </font>
    <font>
      <sz val="14"/>
      <color indexed="8"/>
      <name val="ＭＳ ゴシック"/>
      <family val="3"/>
    </font>
    <font>
      <sz val="11"/>
      <color indexed="8"/>
      <name val="Calibri"/>
      <family val="2"/>
    </font>
    <font>
      <sz val="18"/>
      <color indexed="8"/>
      <name val="ＭＳ Ｐゴシック"/>
      <family val="3"/>
    </font>
    <font>
      <sz val="18"/>
      <color indexed="8"/>
      <name val="Calibri"/>
      <family val="2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44"/>
      <color indexed="8"/>
      <name val="ＭＳ Ｐゴシック"/>
      <family val="3"/>
    </font>
    <font>
      <sz val="44"/>
      <color indexed="8"/>
      <name val="Cambria Math"/>
      <family val="1"/>
    </font>
    <font>
      <b/>
      <sz val="14"/>
      <color indexed="10"/>
      <name val="ＭＳ Ｐゴシック"/>
      <family val="3"/>
    </font>
    <font>
      <b/>
      <sz val="14"/>
      <color indexed="10"/>
      <name val="Calibri"/>
      <family val="2"/>
    </font>
    <font>
      <b/>
      <sz val="24"/>
      <color indexed="10"/>
      <name val="ＭＳ Ｐゴシック"/>
      <family val="3"/>
    </font>
    <font>
      <b/>
      <sz val="24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游ゴシック"/>
      <family val="3"/>
    </font>
    <font>
      <b/>
      <sz val="14"/>
      <color theme="1"/>
      <name val="游ゴシック"/>
      <family val="3"/>
    </font>
    <font>
      <b/>
      <sz val="12"/>
      <color theme="1"/>
      <name val="游ゴシック"/>
      <family val="3"/>
    </font>
    <font>
      <b/>
      <sz val="11"/>
      <color theme="1"/>
      <name val="游ゴシック"/>
      <family val="3"/>
    </font>
    <font>
      <b/>
      <sz val="16"/>
      <color theme="1"/>
      <name val="游ゴシック"/>
      <family val="3"/>
    </font>
    <font>
      <sz val="10"/>
      <color theme="1"/>
      <name val="游ゴシック"/>
      <family val="3"/>
    </font>
    <font>
      <b/>
      <sz val="20"/>
      <color theme="1"/>
      <name val="游ゴシック"/>
      <family val="3"/>
    </font>
    <font>
      <b/>
      <sz val="36"/>
      <color theme="1"/>
      <name val="游ゴシック"/>
      <family val="3"/>
    </font>
    <font>
      <sz val="12"/>
      <color theme="1"/>
      <name val="游ゴシック"/>
      <family val="3"/>
    </font>
    <font>
      <b/>
      <sz val="10"/>
      <color theme="1"/>
      <name val="游ゴシック"/>
      <family val="3"/>
    </font>
    <font>
      <sz val="9"/>
      <color theme="1"/>
      <name val="游ゴシック"/>
      <family val="3"/>
    </font>
    <font>
      <b/>
      <sz val="6"/>
      <color theme="1"/>
      <name val="游ゴシック"/>
      <family val="3"/>
    </font>
    <font>
      <b/>
      <sz val="28"/>
      <color theme="1"/>
      <name val="游ゴシック"/>
      <family val="3"/>
    </font>
    <font>
      <b/>
      <sz val="28"/>
      <color theme="0" tint="-0.3499799966812134"/>
      <name val="游ゴシック"/>
      <family val="3"/>
    </font>
    <font>
      <sz val="11"/>
      <color theme="0" tint="-0.3499799966812134"/>
      <name val="游ゴシック"/>
      <family val="3"/>
    </font>
    <font>
      <b/>
      <sz val="11"/>
      <color rgb="FFFF0000"/>
      <name val="游ゴシック"/>
      <family val="3"/>
    </font>
    <font>
      <b/>
      <sz val="14"/>
      <color rgb="FFFF0000"/>
      <name val="游ゴシック"/>
      <family val="3"/>
    </font>
    <font>
      <b/>
      <sz val="28"/>
      <color rgb="FFFF0000"/>
      <name val="游ゴシック"/>
      <family val="3"/>
    </font>
    <font>
      <b/>
      <sz val="16"/>
      <color rgb="FFFF0000"/>
      <name val="游ゴシック"/>
      <family val="3"/>
    </font>
    <font>
      <b/>
      <sz val="10"/>
      <color theme="0" tint="-0.3499799966812134"/>
      <name val="游ゴシック"/>
      <family val="3"/>
    </font>
    <font>
      <b/>
      <sz val="11"/>
      <color theme="0" tint="-0.3499799966812134"/>
      <name val="游ゴシック"/>
      <family val="3"/>
    </font>
    <font>
      <b/>
      <sz val="16"/>
      <color theme="0" tint="-0.3499799966812134"/>
      <name val="游ゴシック"/>
      <family val="3"/>
    </font>
    <font>
      <b/>
      <u val="single"/>
      <sz val="16"/>
      <color theme="1"/>
      <name val="Calibri"/>
      <family val="3"/>
    </font>
    <font>
      <b/>
      <sz val="26"/>
      <color theme="1"/>
      <name val="游ゴシック"/>
      <family val="3"/>
    </font>
    <font>
      <b/>
      <u val="single"/>
      <sz val="14"/>
      <color theme="1"/>
      <name val="游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ck"/>
      <bottom/>
    </border>
    <border>
      <left style="thick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ck"/>
      <right style="thin"/>
      <top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/>
      <top style="thin"/>
      <bottom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 style="thin"/>
      <bottom/>
    </border>
    <border>
      <left/>
      <right/>
      <top style="thick"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/>
      <bottom style="thin"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/>
      <bottom style="thin"/>
    </border>
    <border>
      <left style="medium"/>
      <right/>
      <top style="medium"/>
      <bottom/>
    </border>
    <border>
      <left/>
      <right style="double"/>
      <top style="medium"/>
      <bottom/>
    </border>
    <border>
      <left style="medium"/>
      <right/>
      <top/>
      <bottom/>
    </border>
    <border>
      <left/>
      <right style="double"/>
      <top/>
      <bottom/>
    </border>
    <border>
      <left style="medium"/>
      <right/>
      <top/>
      <bottom style="medium"/>
    </border>
    <border>
      <left/>
      <right style="double"/>
      <top/>
      <bottom style="medium"/>
    </border>
    <border>
      <left/>
      <right>
        <color indexed="63"/>
      </right>
      <top style="medium"/>
      <bottom style="thick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7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88" fillId="32" borderId="0" applyNumberFormat="0" applyBorder="0" applyAlignment="0" applyProtection="0"/>
  </cellStyleXfs>
  <cellXfs count="426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197" fontId="8" fillId="0" borderId="0" xfId="62" applyNumberFormat="1" applyFont="1" applyBorder="1" applyAlignment="1">
      <alignment horizontal="left" vertical="center" indent="1"/>
      <protection/>
    </xf>
    <xf numFmtId="197" fontId="5" fillId="0" borderId="0" xfId="62" applyNumberFormat="1" applyFont="1" applyBorder="1" applyAlignment="1">
      <alignment horizontal="left" vertical="center"/>
      <protection/>
    </xf>
    <xf numFmtId="0" fontId="5" fillId="0" borderId="0" xfId="62" applyFont="1" applyBorder="1" applyAlignment="1">
      <alignment horizontal="left" vertical="center" indent="1"/>
      <protection/>
    </xf>
    <xf numFmtId="0" fontId="9" fillId="0" borderId="0" xfId="62" applyFont="1" applyAlignment="1">
      <alignment vertical="center"/>
      <protection/>
    </xf>
    <xf numFmtId="0" fontId="8" fillId="0" borderId="0" xfId="62" applyFont="1" applyBorder="1" applyAlignment="1">
      <alignment horizontal="left" vertical="center" indent="1"/>
      <protection/>
    </xf>
    <xf numFmtId="0" fontId="5" fillId="0" borderId="0" xfId="62" applyFont="1" applyAlignment="1">
      <alignment horizontal="left" vertical="center"/>
      <protection/>
    </xf>
    <xf numFmtId="0" fontId="5" fillId="0" borderId="0" xfId="62" applyFont="1" applyAlignment="1">
      <alignment horizontal="left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vertical="center"/>
    </xf>
    <xf numFmtId="0" fontId="89" fillId="33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90" fillId="0" borderId="0" xfId="0" applyFont="1" applyFill="1" applyBorder="1" applyAlignment="1">
      <alignment horizontal="left" vertical="center" wrapText="1"/>
    </xf>
    <xf numFmtId="0" fontId="91" fillId="0" borderId="0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vertical="center"/>
    </xf>
    <xf numFmtId="0" fontId="89" fillId="0" borderId="12" xfId="0" applyFont="1" applyFill="1" applyBorder="1" applyAlignment="1">
      <alignment vertical="center"/>
    </xf>
    <xf numFmtId="0" fontId="93" fillId="33" borderId="13" xfId="0" applyFont="1" applyFill="1" applyBorder="1" applyAlignment="1">
      <alignment vertical="center" wrapText="1"/>
    </xf>
    <xf numFmtId="0" fontId="89" fillId="0" borderId="13" xfId="0" applyFont="1" applyFill="1" applyBorder="1" applyAlignment="1">
      <alignment vertical="center"/>
    </xf>
    <xf numFmtId="0" fontId="89" fillId="0" borderId="14" xfId="0" applyFont="1" applyFill="1" applyBorder="1" applyAlignment="1">
      <alignment vertical="center"/>
    </xf>
    <xf numFmtId="0" fontId="93" fillId="33" borderId="0" xfId="0" applyFont="1" applyFill="1" applyBorder="1" applyAlignment="1">
      <alignment vertical="center" wrapText="1"/>
    </xf>
    <xf numFmtId="0" fontId="89" fillId="0" borderId="15" xfId="0" applyFont="1" applyFill="1" applyBorder="1" applyAlignment="1">
      <alignment vertical="center"/>
    </xf>
    <xf numFmtId="0" fontId="94" fillId="0" borderId="0" xfId="0" applyFont="1" applyFill="1" applyBorder="1" applyAlignment="1">
      <alignment vertical="center" wrapText="1"/>
    </xf>
    <xf numFmtId="0" fontId="89" fillId="0" borderId="16" xfId="0" applyFont="1" applyFill="1" applyBorder="1" applyAlignment="1">
      <alignment vertical="center"/>
    </xf>
    <xf numFmtId="0" fontId="89" fillId="0" borderId="17" xfId="0" applyFont="1" applyFill="1" applyBorder="1" applyAlignment="1">
      <alignment vertical="center"/>
    </xf>
    <xf numFmtId="0" fontId="89" fillId="0" borderId="18" xfId="0" applyFont="1" applyFill="1" applyBorder="1" applyAlignment="1">
      <alignment vertical="center"/>
    </xf>
    <xf numFmtId="0" fontId="89" fillId="0" borderId="19" xfId="0" applyFont="1" applyFill="1" applyBorder="1" applyAlignment="1">
      <alignment vertical="center"/>
    </xf>
    <xf numFmtId="0" fontId="93" fillId="33" borderId="20" xfId="0" applyFont="1" applyFill="1" applyBorder="1" applyAlignment="1">
      <alignment horizontal="center" vertical="center" wrapText="1"/>
    </xf>
    <xf numFmtId="178" fontId="90" fillId="33" borderId="20" xfId="0" applyNumberFormat="1" applyFont="1" applyFill="1" applyBorder="1" applyAlignment="1">
      <alignment horizontal="right"/>
    </xf>
    <xf numFmtId="0" fontId="92" fillId="33" borderId="20" xfId="0" applyFont="1" applyFill="1" applyBorder="1" applyAlignment="1">
      <alignment horizontal="center"/>
    </xf>
    <xf numFmtId="0" fontId="94" fillId="0" borderId="20" xfId="0" applyFont="1" applyFill="1" applyBorder="1" applyAlignment="1">
      <alignment vertical="center" wrapText="1"/>
    </xf>
    <xf numFmtId="0" fontId="89" fillId="0" borderId="20" xfId="0" applyFont="1" applyFill="1" applyBorder="1" applyAlignment="1">
      <alignment vertical="center"/>
    </xf>
    <xf numFmtId="178" fontId="95" fillId="33" borderId="20" xfId="0" applyNumberFormat="1" applyFont="1" applyFill="1" applyBorder="1" applyAlignment="1">
      <alignment horizontal="right" vertical="center" shrinkToFit="1"/>
    </xf>
    <xf numFmtId="0" fontId="93" fillId="33" borderId="20" xfId="0" applyFont="1" applyFill="1" applyBorder="1" applyAlignment="1">
      <alignment horizontal="center" vertical="center"/>
    </xf>
    <xf numFmtId="0" fontId="96" fillId="0" borderId="20" xfId="0" applyFont="1" applyFill="1" applyBorder="1" applyAlignment="1">
      <alignment horizontal="center" vertical="center"/>
    </xf>
    <xf numFmtId="0" fontId="95" fillId="33" borderId="20" xfId="0" applyFont="1" applyFill="1" applyBorder="1" applyAlignment="1">
      <alignment horizontal="right" vertical="center" shrinkToFit="1"/>
    </xf>
    <xf numFmtId="0" fontId="89" fillId="0" borderId="21" xfId="0" applyFont="1" applyFill="1" applyBorder="1" applyAlignment="1">
      <alignment vertical="center"/>
    </xf>
    <xf numFmtId="0" fontId="93" fillId="33" borderId="0" xfId="0" applyFont="1" applyFill="1" applyBorder="1" applyAlignment="1">
      <alignment horizontal="center" vertical="center" wrapText="1"/>
    </xf>
    <xf numFmtId="178" fontId="90" fillId="33" borderId="0" xfId="0" applyNumberFormat="1" applyFont="1" applyFill="1" applyBorder="1" applyAlignment="1">
      <alignment horizontal="right"/>
    </xf>
    <xf numFmtId="0" fontId="92" fillId="33" borderId="0" xfId="0" applyFont="1" applyFill="1" applyBorder="1" applyAlignment="1">
      <alignment horizontal="center"/>
    </xf>
    <xf numFmtId="178" fontId="90" fillId="33" borderId="0" xfId="0" applyNumberFormat="1" applyFont="1" applyFill="1" applyBorder="1" applyAlignment="1">
      <alignment horizontal="center"/>
    </xf>
    <xf numFmtId="0" fontId="91" fillId="33" borderId="0" xfId="0" applyFont="1" applyFill="1" applyBorder="1" applyAlignment="1">
      <alignment horizontal="center"/>
    </xf>
    <xf numFmtId="0" fontId="93" fillId="33" borderId="0" xfId="0" applyFont="1" applyFill="1" applyBorder="1" applyAlignment="1">
      <alignment horizontal="center"/>
    </xf>
    <xf numFmtId="0" fontId="93" fillId="33" borderId="13" xfId="0" applyFont="1" applyFill="1" applyBorder="1" applyAlignment="1">
      <alignment horizontal="center" vertical="center" wrapText="1"/>
    </xf>
    <xf numFmtId="0" fontId="93" fillId="33" borderId="19" xfId="0" applyFont="1" applyFill="1" applyBorder="1" applyAlignment="1">
      <alignment vertical="center" wrapText="1"/>
    </xf>
    <xf numFmtId="0" fontId="97" fillId="0" borderId="0" xfId="0" applyFont="1" applyFill="1" applyBorder="1" applyAlignment="1">
      <alignment vertical="center"/>
    </xf>
    <xf numFmtId="178" fontId="89" fillId="0" borderId="0" xfId="0" applyNumberFormat="1" applyFont="1" applyFill="1" applyBorder="1" applyAlignment="1">
      <alignment vertical="center"/>
    </xf>
    <xf numFmtId="0" fontId="89" fillId="0" borderId="22" xfId="0" applyFont="1" applyFill="1" applyBorder="1" applyAlignment="1">
      <alignment vertical="center"/>
    </xf>
    <xf numFmtId="0" fontId="89" fillId="0" borderId="23" xfId="0" applyFont="1" applyFill="1" applyBorder="1" applyAlignment="1">
      <alignment vertical="center"/>
    </xf>
    <xf numFmtId="178" fontId="90" fillId="33" borderId="20" xfId="0" applyNumberFormat="1" applyFont="1" applyFill="1" applyBorder="1" applyAlignment="1">
      <alignment horizontal="center"/>
    </xf>
    <xf numFmtId="0" fontId="93" fillId="33" borderId="20" xfId="0" applyFont="1" applyFill="1" applyBorder="1" applyAlignment="1">
      <alignment horizontal="center"/>
    </xf>
    <xf numFmtId="12" fontId="91" fillId="0" borderId="20" xfId="0" applyNumberFormat="1" applyFont="1" applyFill="1" applyBorder="1" applyAlignment="1">
      <alignment vertical="top"/>
    </xf>
    <xf numFmtId="12" fontId="91" fillId="0" borderId="21" xfId="0" applyNumberFormat="1" applyFont="1" applyFill="1" applyBorder="1" applyAlignment="1">
      <alignment vertical="top"/>
    </xf>
    <xf numFmtId="0" fontId="89" fillId="33" borderId="12" xfId="0" applyFont="1" applyFill="1" applyBorder="1" applyAlignment="1">
      <alignment vertical="center"/>
    </xf>
    <xf numFmtId="0" fontId="91" fillId="33" borderId="0" xfId="0" applyFont="1" applyFill="1" applyBorder="1" applyAlignment="1">
      <alignment horizontal="center" vertical="center" wrapText="1"/>
    </xf>
    <xf numFmtId="0" fontId="98" fillId="33" borderId="0" xfId="0" applyFont="1" applyFill="1" applyBorder="1" applyAlignment="1">
      <alignment horizontal="center" vertical="center" wrapText="1"/>
    </xf>
    <xf numFmtId="0" fontId="99" fillId="33" borderId="0" xfId="0" applyFont="1" applyFill="1" applyBorder="1" applyAlignment="1">
      <alignment horizontal="right"/>
    </xf>
    <xf numFmtId="12" fontId="97" fillId="33" borderId="0" xfId="0" applyNumberFormat="1" applyFont="1" applyFill="1" applyBorder="1" applyAlignment="1">
      <alignment horizontal="left" vertical="center"/>
    </xf>
    <xf numFmtId="12" fontId="97" fillId="33" borderId="0" xfId="0" applyNumberFormat="1" applyFont="1" applyFill="1" applyBorder="1" applyAlignment="1">
      <alignment vertical="center"/>
    </xf>
    <xf numFmtId="12" fontId="100" fillId="33" borderId="0" xfId="0" applyNumberFormat="1" applyFont="1" applyFill="1" applyBorder="1" applyAlignment="1">
      <alignment horizontal="left" vertical="center"/>
    </xf>
    <xf numFmtId="3" fontId="97" fillId="33" borderId="0" xfId="0" applyNumberFormat="1" applyFont="1" applyFill="1" applyBorder="1" applyAlignment="1">
      <alignment horizontal="center" vertical="center"/>
    </xf>
    <xf numFmtId="12" fontId="100" fillId="33" borderId="0" xfId="0" applyNumberFormat="1" applyFont="1" applyFill="1" applyBorder="1" applyAlignment="1">
      <alignment vertical="center"/>
    </xf>
    <xf numFmtId="12" fontId="100" fillId="33" borderId="0" xfId="0" applyNumberFormat="1" applyFont="1" applyFill="1" applyBorder="1" applyAlignment="1">
      <alignment horizontal="center" vertical="center"/>
    </xf>
    <xf numFmtId="0" fontId="94" fillId="33" borderId="0" xfId="0" applyFont="1" applyFill="1" applyBorder="1" applyAlignment="1">
      <alignment vertical="center" wrapText="1"/>
    </xf>
    <xf numFmtId="0" fontId="89" fillId="33" borderId="19" xfId="0" applyFont="1" applyFill="1" applyBorder="1" applyAlignment="1">
      <alignment vertical="center"/>
    </xf>
    <xf numFmtId="178" fontId="101" fillId="33" borderId="12" xfId="0" applyNumberFormat="1" applyFont="1" applyFill="1" applyBorder="1" applyAlignment="1">
      <alignment/>
    </xf>
    <xf numFmtId="0" fontId="89" fillId="33" borderId="22" xfId="0" applyFont="1" applyFill="1" applyBorder="1" applyAlignment="1">
      <alignment vertical="center"/>
    </xf>
    <xf numFmtId="0" fontId="89" fillId="33" borderId="24" xfId="0" applyFont="1" applyFill="1" applyBorder="1" applyAlignment="1">
      <alignment vertical="center"/>
    </xf>
    <xf numFmtId="0" fontId="94" fillId="33" borderId="24" xfId="0" applyFont="1" applyFill="1" applyBorder="1" applyAlignment="1">
      <alignment vertical="center" wrapText="1"/>
    </xf>
    <xf numFmtId="0" fontId="89" fillId="33" borderId="23" xfId="0" applyFont="1" applyFill="1" applyBorder="1" applyAlignment="1">
      <alignment vertical="center"/>
    </xf>
    <xf numFmtId="0" fontId="89" fillId="33" borderId="17" xfId="0" applyFont="1" applyFill="1" applyBorder="1" applyAlignment="1">
      <alignment vertical="center"/>
    </xf>
    <xf numFmtId="0" fontId="91" fillId="33" borderId="17" xfId="0" applyFont="1" applyFill="1" applyBorder="1" applyAlignment="1">
      <alignment horizontal="center" vertical="center" wrapText="1"/>
    </xf>
    <xf numFmtId="0" fontId="98" fillId="33" borderId="17" xfId="0" applyFont="1" applyFill="1" applyBorder="1" applyAlignment="1">
      <alignment horizontal="center" vertical="center" wrapText="1"/>
    </xf>
    <xf numFmtId="0" fontId="99" fillId="33" borderId="17" xfId="0" applyFont="1" applyFill="1" applyBorder="1" applyAlignment="1">
      <alignment horizontal="right"/>
    </xf>
    <xf numFmtId="12" fontId="97" fillId="33" borderId="17" xfId="0" applyNumberFormat="1" applyFont="1" applyFill="1" applyBorder="1" applyAlignment="1">
      <alignment horizontal="left" vertical="center"/>
    </xf>
    <xf numFmtId="12" fontId="97" fillId="33" borderId="17" xfId="0" applyNumberFormat="1" applyFont="1" applyFill="1" applyBorder="1" applyAlignment="1">
      <alignment vertical="center"/>
    </xf>
    <xf numFmtId="12" fontId="97" fillId="33" borderId="18" xfId="0" applyNumberFormat="1" applyFont="1" applyFill="1" applyBorder="1" applyAlignment="1">
      <alignment vertical="center"/>
    </xf>
    <xf numFmtId="0" fontId="91" fillId="0" borderId="0" xfId="0" applyFont="1" applyFill="1" applyBorder="1" applyAlignment="1">
      <alignment vertical="center" wrapText="1"/>
    </xf>
    <xf numFmtId="0" fontId="91" fillId="0" borderId="0" xfId="0" applyFont="1" applyFill="1" applyBorder="1" applyAlignment="1">
      <alignment vertical="center"/>
    </xf>
    <xf numFmtId="0" fontId="91" fillId="0" borderId="0" xfId="0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vertical="center" wrapText="1"/>
    </xf>
    <xf numFmtId="0" fontId="101" fillId="0" borderId="0" xfId="0" applyFont="1" applyFill="1" applyBorder="1" applyAlignment="1">
      <alignment/>
    </xf>
    <xf numFmtId="0" fontId="102" fillId="0" borderId="0" xfId="0" applyFont="1" applyFill="1" applyBorder="1" applyAlignment="1">
      <alignment/>
    </xf>
    <xf numFmtId="177" fontId="103" fillId="0" borderId="0" xfId="0" applyNumberFormat="1" applyFont="1" applyFill="1" applyBorder="1" applyAlignment="1">
      <alignment horizontal="right" vertical="center"/>
    </xf>
    <xf numFmtId="0" fontId="104" fillId="0" borderId="0" xfId="0" applyFont="1" applyFill="1" applyBorder="1" applyAlignment="1">
      <alignment vertical="center"/>
    </xf>
    <xf numFmtId="0" fontId="90" fillId="0" borderId="0" xfId="0" applyFont="1" applyFill="1" applyBorder="1" applyAlignment="1">
      <alignment vertical="top"/>
    </xf>
    <xf numFmtId="0" fontId="105" fillId="0" borderId="0" xfId="0" applyFont="1" applyFill="1" applyBorder="1" applyAlignment="1">
      <alignment vertical="top"/>
    </xf>
    <xf numFmtId="0" fontId="90" fillId="0" borderId="0" xfId="0" applyFont="1" applyFill="1" applyBorder="1" applyAlignment="1">
      <alignment horizontal="center" vertical="center"/>
    </xf>
    <xf numFmtId="0" fontId="90" fillId="0" borderId="12" xfId="0" applyFont="1" applyFill="1" applyBorder="1" applyAlignment="1">
      <alignment horizontal="center" vertical="center"/>
    </xf>
    <xf numFmtId="0" fontId="106" fillId="0" borderId="0" xfId="0" applyFont="1" applyFill="1" applyBorder="1" applyAlignment="1">
      <alignment/>
    </xf>
    <xf numFmtId="177" fontId="104" fillId="0" borderId="0" xfId="0" applyNumberFormat="1" applyFont="1" applyFill="1" applyBorder="1" applyAlignment="1">
      <alignment horizontal="right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12" xfId="0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/>
    </xf>
    <xf numFmtId="0" fontId="93" fillId="0" borderId="0" xfId="0" applyFont="1" applyFill="1" applyBorder="1" applyAlignment="1">
      <alignment vertical="center"/>
    </xf>
    <xf numFmtId="0" fontId="93" fillId="0" borderId="25" xfId="0" applyFont="1" applyFill="1" applyBorder="1" applyAlignment="1">
      <alignment vertical="center"/>
    </xf>
    <xf numFmtId="0" fontId="107" fillId="0" borderId="0" xfId="0" applyFont="1" applyFill="1" applyBorder="1" applyAlignment="1">
      <alignment vertical="center"/>
    </xf>
    <xf numFmtId="0" fontId="89" fillId="0" borderId="24" xfId="0" applyFont="1" applyFill="1" applyBorder="1" applyAlignment="1">
      <alignment vertical="center"/>
    </xf>
    <xf numFmtId="0" fontId="93" fillId="33" borderId="20" xfId="0" applyFont="1" applyFill="1" applyBorder="1" applyAlignment="1">
      <alignment horizontal="center" vertical="center" wrapText="1"/>
    </xf>
    <xf numFmtId="0" fontId="94" fillId="0" borderId="20" xfId="0" applyFont="1" applyFill="1" applyBorder="1" applyAlignment="1">
      <alignment vertical="center" wrapText="1"/>
    </xf>
    <xf numFmtId="0" fontId="89" fillId="0" borderId="20" xfId="0" applyFont="1" applyFill="1" applyBorder="1" applyAlignment="1">
      <alignment vertical="center"/>
    </xf>
    <xf numFmtId="178" fontId="95" fillId="33" borderId="20" xfId="0" applyNumberFormat="1" applyFont="1" applyFill="1" applyBorder="1" applyAlignment="1">
      <alignment horizontal="right" vertical="center" shrinkToFit="1"/>
    </xf>
    <xf numFmtId="0" fontId="93" fillId="33" borderId="20" xfId="0" applyFont="1" applyFill="1" applyBorder="1" applyAlignment="1">
      <alignment horizontal="center" vertical="center"/>
    </xf>
    <xf numFmtId="0" fontId="96" fillId="0" borderId="20" xfId="0" applyFont="1" applyFill="1" applyBorder="1" applyAlignment="1">
      <alignment horizontal="center" vertical="center"/>
    </xf>
    <xf numFmtId="0" fontId="95" fillId="33" borderId="20" xfId="0" applyFont="1" applyFill="1" applyBorder="1" applyAlignment="1">
      <alignment horizontal="right" vertical="center" shrinkToFit="1"/>
    </xf>
    <xf numFmtId="0" fontId="89" fillId="0" borderId="21" xfId="0" applyFont="1" applyFill="1" applyBorder="1" applyAlignment="1">
      <alignment vertical="center"/>
    </xf>
    <xf numFmtId="178" fontId="104" fillId="0" borderId="0" xfId="0" applyNumberFormat="1" applyFont="1" applyFill="1" applyBorder="1" applyAlignment="1">
      <alignment vertical="center"/>
    </xf>
    <xf numFmtId="0" fontId="93" fillId="33" borderId="20" xfId="0" applyFont="1" applyFill="1" applyBorder="1" applyAlignment="1">
      <alignment horizontal="center"/>
    </xf>
    <xf numFmtId="12" fontId="91" fillId="0" borderId="20" xfId="0" applyNumberFormat="1" applyFont="1" applyFill="1" applyBorder="1" applyAlignment="1">
      <alignment vertical="top"/>
    </xf>
    <xf numFmtId="12" fontId="91" fillId="0" borderId="21" xfId="0" applyNumberFormat="1" applyFont="1" applyFill="1" applyBorder="1" applyAlignment="1">
      <alignment vertical="top"/>
    </xf>
    <xf numFmtId="0" fontId="103" fillId="0" borderId="0" xfId="0" applyFont="1" applyFill="1" applyBorder="1" applyAlignment="1">
      <alignment vertical="center"/>
    </xf>
    <xf numFmtId="0" fontId="90" fillId="33" borderId="0" xfId="0" applyFont="1" applyFill="1" applyBorder="1" applyAlignment="1">
      <alignment horizontal="center" vertical="center"/>
    </xf>
    <xf numFmtId="0" fontId="90" fillId="33" borderId="12" xfId="0" applyFont="1" applyFill="1" applyBorder="1" applyAlignment="1">
      <alignment horizontal="center" vertical="center"/>
    </xf>
    <xf numFmtId="0" fontId="103" fillId="33" borderId="0" xfId="0" applyFont="1" applyFill="1" applyBorder="1" applyAlignment="1">
      <alignment vertical="center"/>
    </xf>
    <xf numFmtId="177" fontId="103" fillId="33" borderId="0" xfId="0" applyNumberFormat="1" applyFont="1" applyFill="1" applyBorder="1" applyAlignment="1">
      <alignment horizontal="right" vertical="center"/>
    </xf>
    <xf numFmtId="12" fontId="97" fillId="33" borderId="19" xfId="0" applyNumberFormat="1" applyFont="1" applyFill="1" applyBorder="1" applyAlignment="1">
      <alignment vertical="center"/>
    </xf>
    <xf numFmtId="0" fontId="90" fillId="33" borderId="17" xfId="0" applyFont="1" applyFill="1" applyBorder="1" applyAlignment="1">
      <alignment horizontal="center" vertical="center"/>
    </xf>
    <xf numFmtId="0" fontId="89" fillId="33" borderId="16" xfId="0" applyFont="1" applyFill="1" applyBorder="1" applyAlignment="1">
      <alignment vertical="center"/>
    </xf>
    <xf numFmtId="0" fontId="94" fillId="33" borderId="17" xfId="0" applyFont="1" applyFill="1" applyBorder="1" applyAlignment="1">
      <alignment vertical="center" wrapText="1"/>
    </xf>
    <xf numFmtId="0" fontId="12" fillId="0" borderId="20" xfId="0" applyFont="1" applyBorder="1" applyAlignment="1">
      <alignment/>
    </xf>
    <xf numFmtId="0" fontId="108" fillId="2" borderId="0" xfId="0" applyFont="1" applyFill="1" applyBorder="1" applyAlignment="1">
      <alignment vertical="center"/>
    </xf>
    <xf numFmtId="0" fontId="108" fillId="2" borderId="0" xfId="0" applyFont="1" applyFill="1" applyBorder="1" applyAlignment="1">
      <alignment/>
    </xf>
    <xf numFmtId="0" fontId="109" fillId="2" borderId="0" xfId="0" applyFont="1" applyFill="1" applyBorder="1" applyAlignment="1">
      <alignment/>
    </xf>
    <xf numFmtId="177" fontId="109" fillId="2" borderId="0" xfId="0" applyNumberFormat="1" applyFont="1" applyFill="1" applyBorder="1" applyAlignment="1">
      <alignment horizontal="right" vertical="center"/>
    </xf>
    <xf numFmtId="0" fontId="109" fillId="2" borderId="0" xfId="0" applyFont="1" applyFill="1" applyBorder="1" applyAlignment="1">
      <alignment vertical="center"/>
    </xf>
    <xf numFmtId="0" fontId="110" fillId="2" borderId="0" xfId="0" applyFont="1" applyFill="1" applyBorder="1" applyAlignment="1">
      <alignment vertical="center"/>
    </xf>
    <xf numFmtId="0" fontId="102" fillId="2" borderId="0" xfId="0" applyFont="1" applyFill="1" applyBorder="1" applyAlignment="1">
      <alignment/>
    </xf>
    <xf numFmtId="178" fontId="109" fillId="2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194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195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194" fontId="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0" fillId="0" borderId="26" xfId="61" applyFont="1" applyFill="1" applyBorder="1" applyAlignment="1" applyProtection="1">
      <alignment horizontal="left"/>
      <protection/>
    </xf>
    <xf numFmtId="0" fontId="9" fillId="0" borderId="26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6" fontId="7" fillId="0" borderId="0" xfId="58" applyFont="1" applyFill="1" applyBorder="1" applyAlignment="1" applyProtection="1">
      <alignment horizontal="left" vertical="center"/>
      <protection/>
    </xf>
    <xf numFmtId="6" fontId="6" fillId="0" borderId="0" xfId="58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top" indent="1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>
      <alignment horizontal="right" vertical="center"/>
    </xf>
    <xf numFmtId="199" fontId="5" fillId="0" borderId="27" xfId="58" applyNumberFormat="1" applyFont="1" applyFill="1" applyBorder="1" applyAlignment="1" applyProtection="1">
      <alignment horizontal="right" vertical="center"/>
      <protection locked="0"/>
    </xf>
    <xf numFmtId="199" fontId="5" fillId="0" borderId="27" xfId="58" applyNumberFormat="1" applyFont="1" applyFill="1" applyBorder="1" applyAlignment="1" applyProtection="1">
      <alignment horizontal="right" vertical="center"/>
      <protection/>
    </xf>
    <xf numFmtId="58" fontId="5" fillId="0" borderId="0" xfId="0" applyNumberFormat="1" applyFont="1" applyFill="1" applyBorder="1" applyAlignment="1" applyProtection="1">
      <alignment horizontal="left" vertical="top" wrapText="1" indent="1"/>
      <protection/>
    </xf>
    <xf numFmtId="0" fontId="5" fillId="0" borderId="0" xfId="0" applyFont="1" applyAlignment="1" applyProtection="1">
      <alignment/>
      <protection/>
    </xf>
    <xf numFmtId="0" fontId="8" fillId="0" borderId="0" xfId="62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27" xfId="0" applyFont="1" applyFill="1" applyBorder="1" applyAlignment="1" applyProtection="1">
      <alignment horizontal="left" vertical="center" wrapText="1"/>
      <protection/>
    </xf>
    <xf numFmtId="0" fontId="9" fillId="0" borderId="27" xfId="0" applyFont="1" applyFill="1" applyBorder="1" applyAlignment="1" applyProtection="1">
      <alignment horizontal="left" vertical="center"/>
      <protection/>
    </xf>
    <xf numFmtId="201" fontId="8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62" applyFont="1" applyAlignment="1" applyProtection="1">
      <alignment horizontal="left" vertical="center"/>
      <protection/>
    </xf>
    <xf numFmtId="201" fontId="8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right" vertical="center"/>
      <protection/>
    </xf>
    <xf numFmtId="195" fontId="5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/>
    </xf>
    <xf numFmtId="208" fontId="8" fillId="0" borderId="0" xfId="62" applyNumberFormat="1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0" fillId="0" borderId="28" xfId="0" applyFont="1" applyFill="1" applyBorder="1" applyAlignment="1" applyProtection="1">
      <alignment horizontal="center" vertical="center" wrapText="1"/>
      <protection locked="0"/>
    </xf>
    <xf numFmtId="0" fontId="90" fillId="0" borderId="29" xfId="0" applyFont="1" applyFill="1" applyBorder="1" applyAlignment="1" applyProtection="1">
      <alignment horizontal="center" vertical="center" wrapText="1"/>
      <protection locked="0"/>
    </xf>
    <xf numFmtId="0" fontId="90" fillId="0" borderId="30" xfId="0" applyFont="1" applyFill="1" applyBorder="1" applyAlignment="1" applyProtection="1">
      <alignment horizontal="center" vertical="center" wrapText="1"/>
      <protection locked="0"/>
    </xf>
    <xf numFmtId="0" fontId="90" fillId="34" borderId="31" xfId="0" applyFont="1" applyFill="1" applyBorder="1" applyAlignment="1">
      <alignment horizontal="left" vertical="center" wrapText="1"/>
    </xf>
    <xf numFmtId="0" fontId="90" fillId="34" borderId="10" xfId="0" applyFont="1" applyFill="1" applyBorder="1" applyAlignment="1">
      <alignment horizontal="left" vertical="center" wrapText="1"/>
    </xf>
    <xf numFmtId="0" fontId="90" fillId="34" borderId="32" xfId="0" applyFont="1" applyFill="1" applyBorder="1" applyAlignment="1">
      <alignment horizontal="left" vertical="center" wrapText="1"/>
    </xf>
    <xf numFmtId="0" fontId="90" fillId="34" borderId="33" xfId="0" applyFont="1" applyFill="1" applyBorder="1" applyAlignment="1">
      <alignment horizontal="left" vertical="center" wrapText="1"/>
    </xf>
    <xf numFmtId="0" fontId="90" fillId="34" borderId="0" xfId="0" applyFont="1" applyFill="1" applyBorder="1" applyAlignment="1">
      <alignment horizontal="left" vertical="center" wrapText="1"/>
    </xf>
    <xf numFmtId="0" fontId="90" fillId="34" borderId="34" xfId="0" applyFont="1" applyFill="1" applyBorder="1" applyAlignment="1">
      <alignment horizontal="left" vertical="center" wrapText="1"/>
    </xf>
    <xf numFmtId="0" fontId="90" fillId="34" borderId="35" xfId="0" applyFont="1" applyFill="1" applyBorder="1" applyAlignment="1">
      <alignment horizontal="left" vertical="center" wrapText="1"/>
    </xf>
    <xf numFmtId="0" fontId="90" fillId="34" borderId="36" xfId="0" applyFont="1" applyFill="1" applyBorder="1" applyAlignment="1">
      <alignment horizontal="left" vertical="center" wrapText="1"/>
    </xf>
    <xf numFmtId="0" fontId="90" fillId="34" borderId="37" xfId="0" applyFont="1" applyFill="1" applyBorder="1" applyAlignment="1">
      <alignment horizontal="left" vertical="center" wrapText="1"/>
    </xf>
    <xf numFmtId="0" fontId="90" fillId="34" borderId="31" xfId="0" applyFont="1" applyFill="1" applyBorder="1" applyAlignment="1">
      <alignment horizontal="center" vertical="center" wrapText="1"/>
    </xf>
    <xf numFmtId="0" fontId="90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90" fillId="34" borderId="33" xfId="0" applyFont="1" applyFill="1" applyBorder="1" applyAlignment="1">
      <alignment horizontal="center" vertical="center" wrapText="1"/>
    </xf>
    <xf numFmtId="0" fontId="90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91" fillId="33" borderId="38" xfId="0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91" fillId="33" borderId="31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90" fillId="34" borderId="28" xfId="0" applyFont="1" applyFill="1" applyBorder="1" applyAlignment="1">
      <alignment horizontal="left" vertical="center" wrapText="1"/>
    </xf>
    <xf numFmtId="0" fontId="5" fillId="34" borderId="29" xfId="0" applyFont="1" applyFill="1" applyBorder="1" applyAlignment="1">
      <alignment vertical="center" wrapText="1"/>
    </xf>
    <xf numFmtId="0" fontId="5" fillId="34" borderId="30" xfId="0" applyFont="1" applyFill="1" applyBorder="1" applyAlignment="1">
      <alignment vertical="center" wrapText="1"/>
    </xf>
    <xf numFmtId="0" fontId="5" fillId="0" borderId="28" xfId="0" applyFont="1" applyFill="1" applyBorder="1" applyAlignment="1" applyProtection="1">
      <alignment vertical="center" wrapText="1"/>
      <protection locked="0"/>
    </xf>
    <xf numFmtId="0" fontId="5" fillId="0" borderId="29" xfId="0" applyFont="1" applyFill="1" applyBorder="1" applyAlignment="1" applyProtection="1">
      <alignment vertical="center" wrapText="1"/>
      <protection locked="0"/>
    </xf>
    <xf numFmtId="0" fontId="5" fillId="0" borderId="30" xfId="0" applyFont="1" applyFill="1" applyBorder="1" applyAlignment="1" applyProtection="1">
      <alignment vertical="center" wrapText="1"/>
      <protection locked="0"/>
    </xf>
    <xf numFmtId="0" fontId="95" fillId="0" borderId="29" xfId="0" applyFont="1" applyFill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0" fontId="90" fillId="34" borderId="28" xfId="0" applyFont="1" applyFill="1" applyBorder="1" applyAlignment="1">
      <alignment horizontal="left" vertical="center"/>
    </xf>
    <xf numFmtId="0" fontId="5" fillId="34" borderId="29" xfId="0" applyFont="1" applyFill="1" applyBorder="1" applyAlignment="1">
      <alignment horizontal="left" vertical="center"/>
    </xf>
    <xf numFmtId="0" fontId="5" fillId="34" borderId="30" xfId="0" applyFont="1" applyFill="1" applyBorder="1" applyAlignment="1">
      <alignment horizontal="left" vertical="center"/>
    </xf>
    <xf numFmtId="0" fontId="111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12" fillId="0" borderId="36" xfId="0" applyFont="1" applyFill="1" applyBorder="1" applyAlignment="1">
      <alignment horizontal="center"/>
    </xf>
    <xf numFmtId="0" fontId="90" fillId="34" borderId="28" xfId="0" applyFont="1" applyFill="1" applyBorder="1" applyAlignment="1">
      <alignment horizontal="center" vertical="center"/>
    </xf>
    <xf numFmtId="0" fontId="90" fillId="34" borderId="29" xfId="0" applyFont="1" applyFill="1" applyBorder="1" applyAlignment="1">
      <alignment horizontal="center" vertical="center"/>
    </xf>
    <xf numFmtId="0" fontId="90" fillId="34" borderId="30" xfId="0" applyFont="1" applyFill="1" applyBorder="1" applyAlignment="1">
      <alignment horizontal="center" vertical="center"/>
    </xf>
    <xf numFmtId="0" fontId="112" fillId="0" borderId="20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/>
    </xf>
    <xf numFmtId="178" fontId="101" fillId="33" borderId="16" xfId="0" applyNumberFormat="1" applyFont="1" applyFill="1" applyBorder="1" applyAlignment="1">
      <alignment horizontal="right" vertical="center"/>
    </xf>
    <xf numFmtId="178" fontId="101" fillId="33" borderId="17" xfId="0" applyNumberFormat="1" applyFont="1" applyFill="1" applyBorder="1" applyAlignment="1">
      <alignment horizontal="right" vertical="center"/>
    </xf>
    <xf numFmtId="178" fontId="101" fillId="33" borderId="12" xfId="0" applyNumberFormat="1" applyFont="1" applyFill="1" applyBorder="1" applyAlignment="1">
      <alignment horizontal="right" vertical="center"/>
    </xf>
    <xf numFmtId="178" fontId="101" fillId="33" borderId="0" xfId="0" applyNumberFormat="1" applyFont="1" applyFill="1" applyBorder="1" applyAlignment="1">
      <alignment horizontal="right" vertical="center"/>
    </xf>
    <xf numFmtId="178" fontId="101" fillId="33" borderId="22" xfId="0" applyNumberFormat="1" applyFont="1" applyFill="1" applyBorder="1" applyAlignment="1">
      <alignment horizontal="right" vertical="center"/>
    </xf>
    <xf numFmtId="178" fontId="101" fillId="33" borderId="24" xfId="0" applyNumberFormat="1" applyFont="1" applyFill="1" applyBorder="1" applyAlignment="1">
      <alignment horizontal="right" vertical="center"/>
    </xf>
    <xf numFmtId="178" fontId="93" fillId="33" borderId="17" xfId="0" applyNumberFormat="1" applyFont="1" applyFill="1" applyBorder="1" applyAlignment="1">
      <alignment horizontal="center" vertical="center"/>
    </xf>
    <xf numFmtId="178" fontId="93" fillId="33" borderId="18" xfId="0" applyNumberFormat="1" applyFont="1" applyFill="1" applyBorder="1" applyAlignment="1">
      <alignment horizontal="center" vertical="center"/>
    </xf>
    <xf numFmtId="178" fontId="93" fillId="33" borderId="0" xfId="0" applyNumberFormat="1" applyFont="1" applyFill="1" applyBorder="1" applyAlignment="1">
      <alignment horizontal="center" vertical="center"/>
    </xf>
    <xf numFmtId="178" fontId="93" fillId="33" borderId="19" xfId="0" applyNumberFormat="1" applyFont="1" applyFill="1" applyBorder="1" applyAlignment="1">
      <alignment horizontal="center" vertical="center"/>
    </xf>
    <xf numFmtId="178" fontId="93" fillId="33" borderId="24" xfId="0" applyNumberFormat="1" applyFont="1" applyFill="1" applyBorder="1" applyAlignment="1">
      <alignment horizontal="center" vertical="center"/>
    </xf>
    <xf numFmtId="178" fontId="93" fillId="33" borderId="23" xfId="0" applyNumberFormat="1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178" fontId="91" fillId="33" borderId="17" xfId="0" applyNumberFormat="1" applyFont="1" applyFill="1" applyBorder="1" applyAlignment="1">
      <alignment horizontal="center" vertical="top" shrinkToFit="1"/>
    </xf>
    <xf numFmtId="178" fontId="91" fillId="33" borderId="0" xfId="0" applyNumberFormat="1" applyFont="1" applyFill="1" applyBorder="1" applyAlignment="1">
      <alignment horizontal="center" vertical="top" shrinkToFit="1"/>
    </xf>
    <xf numFmtId="178" fontId="90" fillId="33" borderId="39" xfId="0" applyNumberFormat="1" applyFont="1" applyFill="1" applyBorder="1" applyAlignment="1">
      <alignment horizontal="right"/>
    </xf>
    <xf numFmtId="178" fontId="90" fillId="33" borderId="10" xfId="0" applyNumberFormat="1" applyFont="1" applyFill="1" applyBorder="1" applyAlignment="1">
      <alignment horizontal="right"/>
    </xf>
    <xf numFmtId="178" fontId="90" fillId="33" borderId="12" xfId="0" applyNumberFormat="1" applyFont="1" applyFill="1" applyBorder="1" applyAlignment="1">
      <alignment horizontal="right"/>
    </xf>
    <xf numFmtId="178" fontId="90" fillId="33" borderId="0" xfId="0" applyNumberFormat="1" applyFont="1" applyFill="1" applyBorder="1" applyAlignment="1">
      <alignment horizontal="right"/>
    </xf>
    <xf numFmtId="178" fontId="90" fillId="33" borderId="22" xfId="0" applyNumberFormat="1" applyFont="1" applyFill="1" applyBorder="1" applyAlignment="1">
      <alignment horizontal="right"/>
    </xf>
    <xf numFmtId="178" fontId="90" fillId="33" borderId="24" xfId="0" applyNumberFormat="1" applyFont="1" applyFill="1" applyBorder="1" applyAlignment="1">
      <alignment horizontal="right"/>
    </xf>
    <xf numFmtId="0" fontId="92" fillId="33" borderId="10" xfId="0" applyFont="1" applyFill="1" applyBorder="1" applyAlignment="1">
      <alignment horizontal="center"/>
    </xf>
    <xf numFmtId="0" fontId="92" fillId="33" borderId="32" xfId="0" applyFont="1" applyFill="1" applyBorder="1" applyAlignment="1">
      <alignment horizontal="center"/>
    </xf>
    <xf numFmtId="0" fontId="92" fillId="33" borderId="0" xfId="0" applyFont="1" applyFill="1" applyBorder="1" applyAlignment="1">
      <alignment horizontal="center"/>
    </xf>
    <xf numFmtId="0" fontId="92" fillId="33" borderId="34" xfId="0" applyFont="1" applyFill="1" applyBorder="1" applyAlignment="1">
      <alignment horizontal="center"/>
    </xf>
    <xf numFmtId="0" fontId="92" fillId="33" borderId="24" xfId="0" applyFont="1" applyFill="1" applyBorder="1" applyAlignment="1">
      <alignment horizontal="center"/>
    </xf>
    <xf numFmtId="0" fontId="92" fillId="33" borderId="40" xfId="0" applyFont="1" applyFill="1" applyBorder="1" applyAlignment="1">
      <alignment horizontal="center"/>
    </xf>
    <xf numFmtId="178" fontId="90" fillId="33" borderId="31" xfId="0" applyNumberFormat="1" applyFont="1" applyFill="1" applyBorder="1" applyAlignment="1">
      <alignment horizontal="right"/>
    </xf>
    <xf numFmtId="178" fontId="90" fillId="33" borderId="33" xfId="0" applyNumberFormat="1" applyFont="1" applyFill="1" applyBorder="1" applyAlignment="1">
      <alignment horizontal="right"/>
    </xf>
    <xf numFmtId="178" fontId="90" fillId="33" borderId="41" xfId="0" applyNumberFormat="1" applyFont="1" applyFill="1" applyBorder="1" applyAlignment="1">
      <alignment horizontal="right"/>
    </xf>
    <xf numFmtId="0" fontId="92" fillId="33" borderId="42" xfId="0" applyFont="1" applyFill="1" applyBorder="1" applyAlignment="1">
      <alignment horizontal="center"/>
    </xf>
    <xf numFmtId="0" fontId="92" fillId="33" borderId="19" xfId="0" applyFont="1" applyFill="1" applyBorder="1" applyAlignment="1">
      <alignment horizontal="center"/>
    </xf>
    <xf numFmtId="0" fontId="92" fillId="33" borderId="23" xfId="0" applyFont="1" applyFill="1" applyBorder="1" applyAlignment="1">
      <alignment horizontal="center"/>
    </xf>
    <xf numFmtId="0" fontId="91" fillId="33" borderId="43" xfId="0" applyFont="1" applyFill="1" applyBorder="1" applyAlignment="1">
      <alignment horizontal="right" vertical="top"/>
    </xf>
    <xf numFmtId="0" fontId="95" fillId="35" borderId="44" xfId="0" applyFont="1" applyFill="1" applyBorder="1" applyAlignment="1">
      <alignment horizontal="center" vertical="center"/>
    </xf>
    <xf numFmtId="0" fontId="95" fillId="35" borderId="45" xfId="0" applyFont="1" applyFill="1" applyBorder="1" applyAlignment="1">
      <alignment horizontal="center" vertical="center"/>
    </xf>
    <xf numFmtId="0" fontId="95" fillId="35" borderId="46" xfId="0" applyFont="1" applyFill="1" applyBorder="1" applyAlignment="1">
      <alignment horizontal="center" vertical="center"/>
    </xf>
    <xf numFmtId="0" fontId="93" fillId="0" borderId="13" xfId="0" applyFont="1" applyFill="1" applyBorder="1" applyAlignment="1">
      <alignment horizontal="center" vertical="center"/>
    </xf>
    <xf numFmtId="178" fontId="90" fillId="33" borderId="16" xfId="0" applyNumberFormat="1" applyFont="1" applyFill="1" applyBorder="1" applyAlignment="1">
      <alignment horizontal="right"/>
    </xf>
    <xf numFmtId="178" fontId="90" fillId="33" borderId="17" xfId="0" applyNumberFormat="1" applyFont="1" applyFill="1" applyBorder="1" applyAlignment="1">
      <alignment horizontal="right"/>
    </xf>
    <xf numFmtId="178" fontId="90" fillId="33" borderId="47" xfId="0" applyNumberFormat="1" applyFont="1" applyFill="1" applyBorder="1" applyAlignment="1">
      <alignment horizontal="right"/>
    </xf>
    <xf numFmtId="178" fontId="90" fillId="33" borderId="36" xfId="0" applyNumberFormat="1" applyFont="1" applyFill="1" applyBorder="1" applyAlignment="1">
      <alignment horizontal="right"/>
    </xf>
    <xf numFmtId="0" fontId="92" fillId="33" borderId="17" xfId="0" applyFont="1" applyFill="1" applyBorder="1" applyAlignment="1">
      <alignment horizontal="center"/>
    </xf>
    <xf numFmtId="0" fontId="92" fillId="33" borderId="48" xfId="0" applyFont="1" applyFill="1" applyBorder="1" applyAlignment="1">
      <alignment horizontal="center"/>
    </xf>
    <xf numFmtId="0" fontId="92" fillId="33" borderId="36" xfId="0" applyFont="1" applyFill="1" applyBorder="1" applyAlignment="1">
      <alignment horizontal="center"/>
    </xf>
    <xf numFmtId="0" fontId="92" fillId="33" borderId="37" xfId="0" applyFont="1" applyFill="1" applyBorder="1" applyAlignment="1">
      <alignment horizontal="center"/>
    </xf>
    <xf numFmtId="178" fontId="90" fillId="33" borderId="49" xfId="0" applyNumberFormat="1" applyFont="1" applyFill="1" applyBorder="1" applyAlignment="1">
      <alignment horizontal="right"/>
    </xf>
    <xf numFmtId="178" fontId="90" fillId="33" borderId="35" xfId="0" applyNumberFormat="1" applyFont="1" applyFill="1" applyBorder="1" applyAlignment="1">
      <alignment horizontal="right"/>
    </xf>
    <xf numFmtId="0" fontId="92" fillId="33" borderId="18" xfId="0" applyFont="1" applyFill="1" applyBorder="1" applyAlignment="1">
      <alignment horizontal="center"/>
    </xf>
    <xf numFmtId="0" fontId="92" fillId="33" borderId="50" xfId="0" applyFont="1" applyFill="1" applyBorder="1" applyAlignment="1">
      <alignment horizontal="center"/>
    </xf>
    <xf numFmtId="178" fontId="90" fillId="33" borderId="16" xfId="0" applyNumberFormat="1" applyFont="1" applyFill="1" applyBorder="1" applyAlignment="1">
      <alignment horizontal="center" shrinkToFit="1"/>
    </xf>
    <xf numFmtId="178" fontId="90" fillId="33" borderId="17" xfId="0" applyNumberFormat="1" applyFont="1" applyFill="1" applyBorder="1" applyAlignment="1">
      <alignment horizontal="center" shrinkToFit="1"/>
    </xf>
    <xf numFmtId="178" fontId="90" fillId="33" borderId="18" xfId="0" applyNumberFormat="1" applyFont="1" applyFill="1" applyBorder="1" applyAlignment="1">
      <alignment horizontal="center" shrinkToFit="1"/>
    </xf>
    <xf numFmtId="178" fontId="90" fillId="33" borderId="12" xfId="0" applyNumberFormat="1" applyFont="1" applyFill="1" applyBorder="1" applyAlignment="1">
      <alignment horizontal="center" shrinkToFit="1"/>
    </xf>
    <xf numFmtId="178" fontId="90" fillId="33" borderId="0" xfId="0" applyNumberFormat="1" applyFont="1" applyFill="1" applyBorder="1" applyAlignment="1">
      <alignment horizontal="center" shrinkToFit="1"/>
    </xf>
    <xf numFmtId="178" fontId="90" fillId="33" borderId="19" xfId="0" applyNumberFormat="1" applyFont="1" applyFill="1" applyBorder="1" applyAlignment="1">
      <alignment horizontal="center" shrinkToFit="1"/>
    </xf>
    <xf numFmtId="0" fontId="96" fillId="0" borderId="12" xfId="0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178" fontId="95" fillId="33" borderId="16" xfId="0" applyNumberFormat="1" applyFont="1" applyFill="1" applyBorder="1" applyAlignment="1">
      <alignment horizontal="right" vertical="center" shrinkToFit="1"/>
    </xf>
    <xf numFmtId="0" fontId="95" fillId="33" borderId="17" xfId="0" applyFont="1" applyFill="1" applyBorder="1" applyAlignment="1">
      <alignment horizontal="right" vertical="center" shrinkToFit="1"/>
    </xf>
    <xf numFmtId="0" fontId="95" fillId="33" borderId="12" xfId="0" applyFont="1" applyFill="1" applyBorder="1" applyAlignment="1">
      <alignment horizontal="right" vertical="center" shrinkToFit="1"/>
    </xf>
    <xf numFmtId="0" fontId="95" fillId="33" borderId="0" xfId="0" applyFont="1" applyFill="1" applyBorder="1" applyAlignment="1">
      <alignment horizontal="right" vertical="center" shrinkToFit="1"/>
    </xf>
    <xf numFmtId="0" fontId="95" fillId="33" borderId="22" xfId="0" applyFont="1" applyFill="1" applyBorder="1" applyAlignment="1">
      <alignment horizontal="right" vertical="center" shrinkToFit="1"/>
    </xf>
    <xf numFmtId="0" fontId="95" fillId="33" borderId="24" xfId="0" applyFont="1" applyFill="1" applyBorder="1" applyAlignment="1">
      <alignment horizontal="right" vertical="center" shrinkToFit="1"/>
    </xf>
    <xf numFmtId="0" fontId="93" fillId="33" borderId="17" xfId="0" applyFont="1" applyFill="1" applyBorder="1" applyAlignment="1">
      <alignment horizontal="center" vertical="center"/>
    </xf>
    <xf numFmtId="0" fontId="93" fillId="33" borderId="18" xfId="0" applyFont="1" applyFill="1" applyBorder="1" applyAlignment="1">
      <alignment horizontal="center" vertical="center"/>
    </xf>
    <xf numFmtId="0" fontId="93" fillId="33" borderId="0" xfId="0" applyFont="1" applyFill="1" applyBorder="1" applyAlignment="1">
      <alignment horizontal="center" vertical="center"/>
    </xf>
    <xf numFmtId="0" fontId="93" fillId="33" borderId="19" xfId="0" applyFont="1" applyFill="1" applyBorder="1" applyAlignment="1">
      <alignment horizontal="center" vertical="center"/>
    </xf>
    <xf numFmtId="0" fontId="93" fillId="33" borderId="24" xfId="0" applyFont="1" applyFill="1" applyBorder="1" applyAlignment="1">
      <alignment horizontal="center" vertical="center"/>
    </xf>
    <xf numFmtId="0" fontId="93" fillId="33" borderId="23" xfId="0" applyFont="1" applyFill="1" applyBorder="1" applyAlignment="1">
      <alignment horizontal="center" vertical="center"/>
    </xf>
    <xf numFmtId="0" fontId="93" fillId="34" borderId="51" xfId="0" applyFont="1" applyFill="1" applyBorder="1" applyAlignment="1">
      <alignment horizontal="center" vertical="center" wrapText="1"/>
    </xf>
    <xf numFmtId="0" fontId="93" fillId="34" borderId="13" xfId="0" applyFont="1" applyFill="1" applyBorder="1" applyAlignment="1">
      <alignment horizontal="center" vertical="center" wrapText="1"/>
    </xf>
    <xf numFmtId="0" fontId="93" fillId="34" borderId="52" xfId="0" applyFont="1" applyFill="1" applyBorder="1" applyAlignment="1">
      <alignment horizontal="center" vertical="center" wrapText="1"/>
    </xf>
    <xf numFmtId="0" fontId="93" fillId="34" borderId="53" xfId="0" applyFont="1" applyFill="1" applyBorder="1" applyAlignment="1">
      <alignment horizontal="center" vertical="center" wrapText="1"/>
    </xf>
    <xf numFmtId="0" fontId="93" fillId="34" borderId="0" xfId="0" applyFont="1" applyFill="1" applyBorder="1" applyAlignment="1">
      <alignment horizontal="center" vertical="center" wrapText="1"/>
    </xf>
    <xf numFmtId="0" fontId="93" fillId="34" borderId="54" xfId="0" applyFont="1" applyFill="1" applyBorder="1" applyAlignment="1">
      <alignment horizontal="center" vertical="center" wrapText="1"/>
    </xf>
    <xf numFmtId="0" fontId="93" fillId="34" borderId="55" xfId="0" applyFont="1" applyFill="1" applyBorder="1" applyAlignment="1">
      <alignment horizontal="center" vertical="center" wrapText="1"/>
    </xf>
    <xf numFmtId="0" fontId="93" fillId="34" borderId="20" xfId="0" applyFont="1" applyFill="1" applyBorder="1" applyAlignment="1">
      <alignment horizontal="center" vertical="center" wrapText="1"/>
    </xf>
    <xf numFmtId="0" fontId="93" fillId="34" borderId="56" xfId="0" applyFont="1" applyFill="1" applyBorder="1" applyAlignment="1">
      <alignment horizontal="center" vertical="center" wrapText="1"/>
    </xf>
    <xf numFmtId="0" fontId="93" fillId="33" borderId="13" xfId="0" applyFont="1" applyFill="1" applyBorder="1" applyAlignment="1">
      <alignment horizontal="center" vertical="center" wrapText="1"/>
    </xf>
    <xf numFmtId="178" fontId="95" fillId="33" borderId="12" xfId="0" applyNumberFormat="1" applyFont="1" applyFill="1" applyBorder="1" applyAlignment="1">
      <alignment horizontal="center" vertical="center" shrinkToFit="1"/>
    </xf>
    <xf numFmtId="178" fontId="95" fillId="33" borderId="0" xfId="0" applyNumberFormat="1" applyFont="1" applyFill="1" applyBorder="1" applyAlignment="1">
      <alignment horizontal="center" vertical="center" shrinkToFit="1"/>
    </xf>
    <xf numFmtId="178" fontId="95" fillId="33" borderId="22" xfId="0" applyNumberFormat="1" applyFont="1" applyFill="1" applyBorder="1" applyAlignment="1">
      <alignment horizontal="center" vertical="center" shrinkToFit="1"/>
    </xf>
    <xf numFmtId="178" fontId="95" fillId="33" borderId="24" xfId="0" applyNumberFormat="1" applyFont="1" applyFill="1" applyBorder="1" applyAlignment="1">
      <alignment horizontal="center" vertical="center" shrinkToFit="1"/>
    </xf>
    <xf numFmtId="178" fontId="95" fillId="33" borderId="12" xfId="0" applyNumberFormat="1" applyFont="1" applyFill="1" applyBorder="1" applyAlignment="1">
      <alignment horizontal="right" vertical="center" shrinkToFit="1"/>
    </xf>
    <xf numFmtId="178" fontId="95" fillId="33" borderId="0" xfId="0" applyNumberFormat="1" applyFont="1" applyFill="1" applyBorder="1" applyAlignment="1">
      <alignment horizontal="right" vertical="center" shrinkToFit="1"/>
    </xf>
    <xf numFmtId="178" fontId="95" fillId="33" borderId="22" xfId="0" applyNumberFormat="1" applyFont="1" applyFill="1" applyBorder="1" applyAlignment="1">
      <alignment horizontal="right" vertical="center" shrinkToFit="1"/>
    </xf>
    <xf numFmtId="178" fontId="95" fillId="33" borderId="24" xfId="0" applyNumberFormat="1" applyFont="1" applyFill="1" applyBorder="1" applyAlignment="1">
      <alignment horizontal="right" vertical="center" shrinkToFit="1"/>
    </xf>
    <xf numFmtId="0" fontId="93" fillId="0" borderId="28" xfId="0" applyFont="1" applyFill="1" applyBorder="1" applyAlignment="1">
      <alignment horizontal="right"/>
    </xf>
    <xf numFmtId="0" fontId="93" fillId="0" borderId="29" xfId="0" applyFont="1" applyFill="1" applyBorder="1" applyAlignment="1">
      <alignment horizontal="right"/>
    </xf>
    <xf numFmtId="0" fontId="93" fillId="0" borderId="29" xfId="0" applyFont="1" applyFill="1" applyBorder="1" applyAlignment="1">
      <alignment horizontal="center"/>
    </xf>
    <xf numFmtId="0" fontId="93" fillId="0" borderId="30" xfId="0" applyFont="1" applyFill="1" applyBorder="1" applyAlignment="1">
      <alignment horizontal="center"/>
    </xf>
    <xf numFmtId="0" fontId="93" fillId="0" borderId="10" xfId="0" applyFont="1" applyFill="1" applyBorder="1" applyAlignment="1">
      <alignment horizontal="center"/>
    </xf>
    <xf numFmtId="0" fontId="93" fillId="0" borderId="32" xfId="0" applyFont="1" applyFill="1" applyBorder="1" applyAlignment="1">
      <alignment horizontal="center"/>
    </xf>
    <xf numFmtId="0" fontId="93" fillId="0" borderId="36" xfId="0" applyFont="1" applyFill="1" applyBorder="1" applyAlignment="1">
      <alignment horizontal="center"/>
    </xf>
    <xf numFmtId="0" fontId="93" fillId="0" borderId="37" xfId="0" applyFont="1" applyFill="1" applyBorder="1" applyAlignment="1">
      <alignment horizontal="center"/>
    </xf>
    <xf numFmtId="0" fontId="93" fillId="0" borderId="10" xfId="0" applyFont="1" applyFill="1" applyBorder="1" applyAlignment="1">
      <alignment horizontal="center" vertical="center"/>
    </xf>
    <xf numFmtId="0" fontId="93" fillId="0" borderId="10" xfId="0" applyFont="1" applyFill="1" applyBorder="1" applyAlignment="1">
      <alignment horizontal="right"/>
    </xf>
    <xf numFmtId="0" fontId="93" fillId="0" borderId="28" xfId="0" applyFont="1" applyFill="1" applyBorder="1" applyAlignment="1">
      <alignment horizontal="center" vertical="center"/>
    </xf>
    <xf numFmtId="0" fontId="93" fillId="0" borderId="29" xfId="0" applyFont="1" applyFill="1" applyBorder="1" applyAlignment="1">
      <alignment horizontal="center" vertical="center"/>
    </xf>
    <xf numFmtId="0" fontId="93" fillId="0" borderId="30" xfId="0" applyFont="1" applyFill="1" applyBorder="1" applyAlignment="1">
      <alignment horizontal="center" vertical="center"/>
    </xf>
    <xf numFmtId="0" fontId="93" fillId="0" borderId="35" xfId="0" applyFont="1" applyFill="1" applyBorder="1" applyAlignment="1">
      <alignment horizontal="right"/>
    </xf>
    <xf numFmtId="0" fontId="93" fillId="0" borderId="36" xfId="0" applyFont="1" applyFill="1" applyBorder="1" applyAlignment="1">
      <alignment horizontal="right"/>
    </xf>
    <xf numFmtId="0" fontId="93" fillId="0" borderId="3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/>
    </xf>
    <xf numFmtId="0" fontId="93" fillId="0" borderId="34" xfId="0" applyFont="1" applyFill="1" applyBorder="1" applyAlignment="1">
      <alignment horizontal="center"/>
    </xf>
    <xf numFmtId="0" fontId="101" fillId="0" borderId="0" xfId="0" applyFont="1" applyFill="1" applyBorder="1" applyAlignment="1">
      <alignment horizontal="center"/>
    </xf>
    <xf numFmtId="0" fontId="101" fillId="0" borderId="36" xfId="0" applyFont="1" applyFill="1" applyBorder="1" applyAlignment="1">
      <alignment horizontal="center"/>
    </xf>
    <xf numFmtId="0" fontId="95" fillId="35" borderId="38" xfId="0" applyFont="1" applyFill="1" applyBorder="1" applyAlignment="1">
      <alignment horizontal="center" vertical="center"/>
    </xf>
    <xf numFmtId="0" fontId="93" fillId="0" borderId="38" xfId="0" applyFont="1" applyFill="1" applyBorder="1" applyAlignment="1">
      <alignment horizontal="center" vertical="center"/>
    </xf>
    <xf numFmtId="0" fontId="93" fillId="0" borderId="38" xfId="0" applyFont="1" applyFill="1" applyBorder="1" applyAlignment="1">
      <alignment horizontal="left" vertical="center"/>
    </xf>
    <xf numFmtId="0" fontId="93" fillId="0" borderId="10" xfId="0" applyFont="1" applyFill="1" applyBorder="1" applyAlignment="1">
      <alignment horizontal="center" vertical="center" wrapText="1"/>
    </xf>
    <xf numFmtId="0" fontId="93" fillId="0" borderId="32" xfId="0" applyFont="1" applyFill="1" applyBorder="1" applyAlignment="1">
      <alignment horizontal="center" vertical="center" wrapText="1"/>
    </xf>
    <xf numFmtId="0" fontId="93" fillId="0" borderId="35" xfId="0" applyFont="1" applyFill="1" applyBorder="1" applyAlignment="1">
      <alignment horizontal="center" vertical="center" wrapText="1"/>
    </xf>
    <xf numFmtId="0" fontId="93" fillId="0" borderId="36" xfId="0" applyFont="1" applyFill="1" applyBorder="1" applyAlignment="1">
      <alignment horizontal="center" vertical="center" wrapText="1"/>
    </xf>
    <xf numFmtId="0" fontId="93" fillId="0" borderId="37" xfId="0" applyFont="1" applyFill="1" applyBorder="1" applyAlignment="1">
      <alignment horizontal="center" vertical="center" wrapText="1"/>
    </xf>
    <xf numFmtId="0" fontId="93" fillId="0" borderId="31" xfId="0" applyFont="1" applyFill="1" applyBorder="1" applyAlignment="1">
      <alignment horizontal="right"/>
    </xf>
    <xf numFmtId="0" fontId="93" fillId="0" borderId="31" xfId="0" applyFont="1" applyFill="1" applyBorder="1" applyAlignment="1">
      <alignment horizontal="left" vertical="center"/>
    </xf>
    <xf numFmtId="0" fontId="93" fillId="0" borderId="10" xfId="0" applyFont="1" applyFill="1" applyBorder="1" applyAlignment="1">
      <alignment horizontal="left" vertical="center"/>
    </xf>
    <xf numFmtId="0" fontId="93" fillId="0" borderId="32" xfId="0" applyFont="1" applyFill="1" applyBorder="1" applyAlignment="1">
      <alignment horizontal="left" vertical="center"/>
    </xf>
    <xf numFmtId="0" fontId="93" fillId="0" borderId="35" xfId="0" applyFont="1" applyFill="1" applyBorder="1" applyAlignment="1">
      <alignment horizontal="left" vertical="center"/>
    </xf>
    <xf numFmtId="0" fontId="93" fillId="0" borderId="36" xfId="0" applyFont="1" applyFill="1" applyBorder="1" applyAlignment="1">
      <alignment horizontal="left" vertical="center"/>
    </xf>
    <xf numFmtId="0" fontId="93" fillId="0" borderId="37" xfId="0" applyFont="1" applyFill="1" applyBorder="1" applyAlignment="1">
      <alignment horizontal="left" vertical="center"/>
    </xf>
    <xf numFmtId="0" fontId="93" fillId="0" borderId="33" xfId="0" applyFont="1" applyFill="1" applyBorder="1" applyAlignment="1">
      <alignment horizontal="right"/>
    </xf>
    <xf numFmtId="0" fontId="93" fillId="0" borderId="0" xfId="0" applyFont="1" applyFill="1" applyBorder="1" applyAlignment="1">
      <alignment horizontal="right"/>
    </xf>
    <xf numFmtId="0" fontId="5" fillId="0" borderId="35" xfId="0" applyFont="1" applyBorder="1" applyAlignment="1">
      <alignment horizontal="right"/>
    </xf>
    <xf numFmtId="0" fontId="5" fillId="0" borderId="36" xfId="0" applyFont="1" applyBorder="1" applyAlignment="1">
      <alignment horizontal="right"/>
    </xf>
    <xf numFmtId="0" fontId="93" fillId="0" borderId="0" xfId="0" applyFont="1" applyFill="1" applyBorder="1" applyAlignment="1">
      <alignment horizontal="left" vertical="top" wrapText="1"/>
    </xf>
    <xf numFmtId="0" fontId="93" fillId="0" borderId="0" xfId="0" applyFont="1" applyFill="1" applyBorder="1" applyAlignment="1">
      <alignment horizontal="left" vertical="top"/>
    </xf>
    <xf numFmtId="0" fontId="93" fillId="0" borderId="10" xfId="0" applyFont="1" applyFill="1" applyBorder="1" applyAlignment="1">
      <alignment horizontal="left" vertical="top"/>
    </xf>
    <xf numFmtId="178" fontId="95" fillId="35" borderId="16" xfId="61" applyNumberFormat="1" applyFont="1" applyFill="1" applyBorder="1" applyAlignment="1">
      <alignment horizontal="right" vertical="center" shrinkToFit="1"/>
      <protection/>
    </xf>
    <xf numFmtId="0" fontId="95" fillId="35" borderId="17" xfId="61" applyFont="1" applyFill="1" applyBorder="1" applyAlignment="1">
      <alignment horizontal="right" vertical="center" shrinkToFit="1"/>
      <protection/>
    </xf>
    <xf numFmtId="0" fontId="95" fillId="35" borderId="12" xfId="61" applyFont="1" applyFill="1" applyBorder="1" applyAlignment="1">
      <alignment horizontal="right" vertical="center" shrinkToFit="1"/>
      <protection/>
    </xf>
    <xf numFmtId="0" fontId="95" fillId="35" borderId="0" xfId="61" applyFont="1" applyFill="1" applyBorder="1" applyAlignment="1">
      <alignment horizontal="right" vertical="center" shrinkToFit="1"/>
      <protection/>
    </xf>
    <xf numFmtId="0" fontId="95" fillId="35" borderId="22" xfId="61" applyFont="1" applyFill="1" applyBorder="1" applyAlignment="1">
      <alignment horizontal="right" vertical="center" shrinkToFit="1"/>
      <protection/>
    </xf>
    <xf numFmtId="0" fontId="95" fillId="35" borderId="24" xfId="61" applyFont="1" applyFill="1" applyBorder="1" applyAlignment="1">
      <alignment horizontal="right" vertical="center" shrinkToFit="1"/>
      <protection/>
    </xf>
    <xf numFmtId="0" fontId="93" fillId="0" borderId="57" xfId="0" applyFont="1" applyFill="1" applyBorder="1" applyAlignment="1">
      <alignment horizontal="center"/>
    </xf>
    <xf numFmtId="0" fontId="91" fillId="33" borderId="20" xfId="0" applyFont="1" applyFill="1" applyBorder="1" applyAlignment="1">
      <alignment horizontal="right" vertical="top"/>
    </xf>
    <xf numFmtId="178" fontId="101" fillId="35" borderId="16" xfId="0" applyNumberFormat="1" applyFont="1" applyFill="1" applyBorder="1" applyAlignment="1">
      <alignment horizontal="right" vertical="center"/>
    </xf>
    <xf numFmtId="178" fontId="101" fillId="35" borderId="17" xfId="0" applyNumberFormat="1" applyFont="1" applyFill="1" applyBorder="1" applyAlignment="1">
      <alignment horizontal="right" vertical="center"/>
    </xf>
    <xf numFmtId="178" fontId="101" fillId="35" borderId="12" xfId="0" applyNumberFormat="1" applyFont="1" applyFill="1" applyBorder="1" applyAlignment="1">
      <alignment horizontal="right" vertical="center"/>
    </xf>
    <xf numFmtId="178" fontId="101" fillId="35" borderId="0" xfId="0" applyNumberFormat="1" applyFont="1" applyFill="1" applyBorder="1" applyAlignment="1">
      <alignment horizontal="right" vertical="center"/>
    </xf>
    <xf numFmtId="0" fontId="93" fillId="0" borderId="13" xfId="0" applyFont="1" applyFill="1" applyBorder="1" applyAlignment="1">
      <alignment horizontal="center"/>
    </xf>
    <xf numFmtId="178" fontId="95" fillId="35" borderId="16" xfId="0" applyNumberFormat="1" applyFont="1" applyFill="1" applyBorder="1" applyAlignment="1">
      <alignment horizontal="right" vertical="center" shrinkToFit="1"/>
    </xf>
    <xf numFmtId="178" fontId="95" fillId="35" borderId="17" xfId="0" applyNumberFormat="1" applyFont="1" applyFill="1" applyBorder="1" applyAlignment="1">
      <alignment horizontal="right" vertical="center" shrinkToFit="1"/>
    </xf>
    <xf numFmtId="178" fontId="95" fillId="35" borderId="12" xfId="0" applyNumberFormat="1" applyFont="1" applyFill="1" applyBorder="1" applyAlignment="1">
      <alignment horizontal="right" vertical="center" shrinkToFit="1"/>
    </xf>
    <xf numFmtId="178" fontId="95" fillId="35" borderId="0" xfId="0" applyNumberFormat="1" applyFont="1" applyFill="1" applyBorder="1" applyAlignment="1">
      <alignment horizontal="right" vertical="center" shrinkToFit="1"/>
    </xf>
    <xf numFmtId="178" fontId="95" fillId="35" borderId="22" xfId="0" applyNumberFormat="1" applyFont="1" applyFill="1" applyBorder="1" applyAlignment="1">
      <alignment horizontal="right" vertical="center" shrinkToFit="1"/>
    </xf>
    <xf numFmtId="178" fontId="95" fillId="35" borderId="24" xfId="0" applyNumberFormat="1" applyFont="1" applyFill="1" applyBorder="1" applyAlignment="1">
      <alignment horizontal="right" vertical="center" shrinkToFit="1"/>
    </xf>
    <xf numFmtId="0" fontId="95" fillId="35" borderId="17" xfId="0" applyFont="1" applyFill="1" applyBorder="1" applyAlignment="1">
      <alignment horizontal="right" vertical="center" shrinkToFit="1"/>
    </xf>
    <xf numFmtId="0" fontId="95" fillId="35" borderId="12" xfId="0" applyFont="1" applyFill="1" applyBorder="1" applyAlignment="1">
      <alignment horizontal="right" vertical="center" shrinkToFit="1"/>
    </xf>
    <xf numFmtId="0" fontId="95" fillId="35" borderId="0" xfId="0" applyFont="1" applyFill="1" applyBorder="1" applyAlignment="1">
      <alignment horizontal="right" vertical="center" shrinkToFit="1"/>
    </xf>
    <xf numFmtId="0" fontId="95" fillId="35" borderId="22" xfId="0" applyFont="1" applyFill="1" applyBorder="1" applyAlignment="1">
      <alignment horizontal="right" vertical="center" shrinkToFit="1"/>
    </xf>
    <xf numFmtId="0" fontId="95" fillId="35" borderId="24" xfId="0" applyFont="1" applyFill="1" applyBorder="1" applyAlignment="1">
      <alignment horizontal="right" vertical="center" shrinkToFit="1"/>
    </xf>
    <xf numFmtId="0" fontId="93" fillId="0" borderId="38" xfId="0" applyFont="1" applyFill="1" applyBorder="1" applyAlignment="1" applyProtection="1">
      <alignment horizontal="center" vertical="center" wrapText="1"/>
      <protection locked="0"/>
    </xf>
    <xf numFmtId="0" fontId="91" fillId="0" borderId="38" xfId="0" applyFont="1" applyFill="1" applyBorder="1" applyAlignment="1" applyProtection="1">
      <alignment horizontal="center" vertical="center" wrapText="1" shrinkToFit="1"/>
      <protection locked="0"/>
    </xf>
    <xf numFmtId="5" fontId="93" fillId="0" borderId="38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0" borderId="38" xfId="0" applyFont="1" applyFill="1" applyBorder="1" applyAlignment="1" applyProtection="1">
      <alignment horizontal="center" vertical="center" wrapText="1"/>
      <protection locked="0"/>
    </xf>
    <xf numFmtId="5" fontId="14" fillId="0" borderId="38" xfId="0" applyNumberFormat="1" applyFont="1" applyFill="1" applyBorder="1" applyAlignment="1" applyProtection="1">
      <alignment horizontal="right" vertical="center" wrapText="1"/>
      <protection locked="0"/>
    </xf>
    <xf numFmtId="0" fontId="91" fillId="0" borderId="38" xfId="0" applyFont="1" applyFill="1" applyBorder="1" applyAlignment="1" applyProtection="1">
      <alignment horizontal="center" vertical="center" wrapText="1"/>
      <protection locked="0"/>
    </xf>
    <xf numFmtId="5" fontId="93" fillId="0" borderId="38" xfId="0" applyNumberFormat="1" applyFont="1" applyFill="1" applyBorder="1" applyAlignment="1" applyProtection="1">
      <alignment horizontal="right" vertical="center" wrapText="1"/>
      <protection locked="0"/>
    </xf>
    <xf numFmtId="0" fontId="91" fillId="0" borderId="29" xfId="0" applyFont="1" applyFill="1" applyBorder="1" applyAlignment="1">
      <alignment horizontal="left" vertical="top" wrapText="1"/>
    </xf>
    <xf numFmtId="0" fontId="93" fillId="34" borderId="38" xfId="0" applyFont="1" applyFill="1" applyBorder="1" applyAlignment="1">
      <alignment horizontal="center" vertical="center" shrinkToFit="1"/>
    </xf>
    <xf numFmtId="0" fontId="93" fillId="34" borderId="38" xfId="0" applyFont="1" applyFill="1" applyBorder="1" applyAlignment="1">
      <alignment horizontal="center" vertical="center"/>
    </xf>
    <xf numFmtId="0" fontId="93" fillId="0" borderId="38" xfId="0" applyFont="1" applyFill="1" applyBorder="1" applyAlignment="1">
      <alignment horizontal="center" wrapText="1"/>
    </xf>
    <xf numFmtId="178" fontId="95" fillId="35" borderId="38" xfId="0" applyNumberFormat="1" applyFont="1" applyFill="1" applyBorder="1" applyAlignment="1">
      <alignment horizontal="right"/>
    </xf>
    <xf numFmtId="178" fontId="95" fillId="35" borderId="28" xfId="0" applyNumberFormat="1" applyFont="1" applyFill="1" applyBorder="1" applyAlignment="1">
      <alignment horizontal="right"/>
    </xf>
    <xf numFmtId="0" fontId="93" fillId="0" borderId="10" xfId="0" applyFont="1" applyFill="1" applyBorder="1" applyAlignment="1">
      <alignment horizontal="right" vertical="center" wrapText="1"/>
    </xf>
    <xf numFmtId="0" fontId="93" fillId="0" borderId="32" xfId="0" applyFont="1" applyFill="1" applyBorder="1" applyAlignment="1">
      <alignment horizontal="right" vertical="center" wrapText="1"/>
    </xf>
    <xf numFmtId="0" fontId="93" fillId="0" borderId="31" xfId="0" applyFont="1" applyFill="1" applyBorder="1" applyAlignment="1">
      <alignment horizontal="left" vertical="center" shrinkToFit="1"/>
    </xf>
    <xf numFmtId="0" fontId="93" fillId="0" borderId="10" xfId="0" applyFont="1" applyFill="1" applyBorder="1" applyAlignment="1">
      <alignment horizontal="left" vertical="center" shrinkToFit="1"/>
    </xf>
    <xf numFmtId="178" fontId="95" fillId="35" borderId="29" xfId="0" applyNumberFormat="1" applyFont="1" applyFill="1" applyBorder="1" applyAlignment="1">
      <alignment horizontal="right"/>
    </xf>
    <xf numFmtId="0" fontId="93" fillId="0" borderId="32" xfId="0" applyFont="1" applyFill="1" applyBorder="1" applyAlignment="1">
      <alignment horizontal="right"/>
    </xf>
    <xf numFmtId="0" fontId="93" fillId="0" borderId="37" xfId="0" applyFont="1" applyFill="1" applyBorder="1" applyAlignment="1">
      <alignment horizontal="right"/>
    </xf>
    <xf numFmtId="0" fontId="93" fillId="0" borderId="58" xfId="0" applyFont="1" applyFill="1" applyBorder="1" applyAlignment="1">
      <alignment horizontal="right"/>
    </xf>
    <xf numFmtId="178" fontId="93" fillId="0" borderId="28" xfId="0" applyNumberFormat="1" applyFont="1" applyFill="1" applyBorder="1" applyAlignment="1">
      <alignment horizontal="center"/>
    </xf>
    <xf numFmtId="178" fontId="93" fillId="0" borderId="29" xfId="0" applyNumberFormat="1" applyFont="1" applyFill="1" applyBorder="1" applyAlignment="1">
      <alignment horizontal="center"/>
    </xf>
    <xf numFmtId="0" fontId="93" fillId="0" borderId="30" xfId="0" applyFont="1" applyFill="1" applyBorder="1" applyAlignment="1">
      <alignment horizontal="right"/>
    </xf>
    <xf numFmtId="0" fontId="93" fillId="0" borderId="38" xfId="0" applyFont="1" applyFill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right"/>
    </xf>
    <xf numFmtId="0" fontId="93" fillId="0" borderId="32" xfId="0" applyFont="1" applyFill="1" applyBorder="1" applyAlignment="1">
      <alignment horizontal="left" vertical="center" shrinkToFit="1"/>
    </xf>
    <xf numFmtId="0" fontId="93" fillId="0" borderId="35" xfId="0" applyFont="1" applyFill="1" applyBorder="1" applyAlignment="1">
      <alignment horizontal="left" vertical="center" shrinkToFit="1"/>
    </xf>
    <xf numFmtId="0" fontId="93" fillId="0" borderId="36" xfId="0" applyFont="1" applyFill="1" applyBorder="1" applyAlignment="1">
      <alignment horizontal="left" vertical="center" shrinkToFit="1"/>
    </xf>
    <xf numFmtId="0" fontId="93" fillId="0" borderId="37" xfId="0" applyFont="1" applyFill="1" applyBorder="1" applyAlignment="1">
      <alignment horizontal="left" vertical="center" shrinkToFit="1"/>
    </xf>
    <xf numFmtId="178" fontId="95" fillId="35" borderId="31" xfId="0" applyNumberFormat="1" applyFont="1" applyFill="1" applyBorder="1" applyAlignment="1">
      <alignment horizontal="right"/>
    </xf>
    <xf numFmtId="178" fontId="95" fillId="35" borderId="10" xfId="0" applyNumberFormat="1" applyFont="1" applyFill="1" applyBorder="1" applyAlignment="1">
      <alignment horizontal="right"/>
    </xf>
    <xf numFmtId="178" fontId="95" fillId="35" borderId="35" xfId="0" applyNumberFormat="1" applyFont="1" applyFill="1" applyBorder="1" applyAlignment="1">
      <alignment horizontal="right"/>
    </xf>
    <xf numFmtId="178" fontId="95" fillId="35" borderId="36" xfId="0" applyNumberFormat="1" applyFont="1" applyFill="1" applyBorder="1" applyAlignment="1">
      <alignment horizontal="right"/>
    </xf>
    <xf numFmtId="0" fontId="112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13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95" fillId="34" borderId="38" xfId="0" applyFont="1" applyFill="1" applyBorder="1" applyAlignment="1">
      <alignment horizontal="center" vertical="center"/>
    </xf>
    <xf numFmtId="0" fontId="95" fillId="34" borderId="28" xfId="0" applyFont="1" applyFill="1" applyBorder="1" applyAlignment="1">
      <alignment horizontal="center" vertical="center"/>
    </xf>
    <xf numFmtId="0" fontId="95" fillId="34" borderId="29" xfId="0" applyFont="1" applyFill="1" applyBorder="1" applyAlignment="1">
      <alignment horizontal="center" vertical="center"/>
    </xf>
    <xf numFmtId="0" fontId="95" fillId="34" borderId="30" xfId="0" applyFont="1" applyFill="1" applyBorder="1" applyAlignment="1">
      <alignment horizontal="center" vertical="center"/>
    </xf>
    <xf numFmtId="0" fontId="93" fillId="0" borderId="28" xfId="0" applyFont="1" applyFill="1" applyBorder="1" applyAlignment="1">
      <alignment horizontal="left" vertical="center" shrinkToFit="1"/>
    </xf>
    <xf numFmtId="0" fontId="93" fillId="0" borderId="29" xfId="0" applyFont="1" applyFill="1" applyBorder="1" applyAlignment="1">
      <alignment horizontal="left" vertical="center" shrinkToFit="1"/>
    </xf>
    <xf numFmtId="0" fontId="93" fillId="0" borderId="30" xfId="0" applyFont="1" applyFill="1" applyBorder="1" applyAlignment="1">
      <alignment horizontal="lef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共同施設－Ｈ１１－入船市場" xfId="62"/>
    <cellStyle name="Followed Hyperlink" xfId="63"/>
    <cellStyle name="良い" xfId="64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1162050</xdr:colOff>
      <xdr:row>0</xdr:row>
      <xdr:rowOff>66675</xdr:rowOff>
    </xdr:from>
    <xdr:to>
      <xdr:col>9</xdr:col>
      <xdr:colOff>333375</xdr:colOff>
      <xdr:row>2</xdr:row>
      <xdr:rowOff>133350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6438900" y="66675"/>
          <a:ext cx="55245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30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①</a:t>
          </a:r>
          <a:r>
            <a:rPr lang="en-US" cap="none" sz="3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81</xdr:col>
      <xdr:colOff>47625</xdr:colOff>
      <xdr:row>0</xdr:row>
      <xdr:rowOff>47625</xdr:rowOff>
    </xdr:from>
    <xdr:to>
      <xdr:col>83</xdr:col>
      <xdr:colOff>419100</xdr:colOff>
      <xdr:row>0</xdr:row>
      <xdr:rowOff>514350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11077575" y="47625"/>
          <a:ext cx="56197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3000" b="0" i="0" u="none" baseline="0">
              <a:solidFill>
                <a:srgbClr val="000000"/>
              </a:solidFill>
            </a:rPr>
            <a:t>②</a:t>
          </a:r>
        </a:p>
      </xdr:txBody>
    </xdr:sp>
    <xdr:clientData/>
  </xdr:twoCellAnchor>
  <xdr:twoCellAnchor>
    <xdr:from>
      <xdr:col>1</xdr:col>
      <xdr:colOff>47625</xdr:colOff>
      <xdr:row>0</xdr:row>
      <xdr:rowOff>76200</xdr:rowOff>
    </xdr:from>
    <xdr:to>
      <xdr:col>15</xdr:col>
      <xdr:colOff>123825</xdr:colOff>
      <xdr:row>0</xdr:row>
      <xdr:rowOff>514350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42875" y="76200"/>
          <a:ext cx="2438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（様式第６号）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82</xdr:col>
      <xdr:colOff>76200</xdr:colOff>
      <xdr:row>2</xdr:row>
      <xdr:rowOff>38100</xdr:rowOff>
    </xdr:from>
    <xdr:to>
      <xdr:col>84</xdr:col>
      <xdr:colOff>323850</xdr:colOff>
      <xdr:row>2</xdr:row>
      <xdr:rowOff>523875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10677525" y="228600"/>
          <a:ext cx="57150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3000" b="0" i="0" u="none" baseline="0">
              <a:solidFill>
                <a:srgbClr val="000000"/>
              </a:solidFill>
            </a:rPr>
            <a:t>③</a:t>
          </a:r>
        </a:p>
      </xdr:txBody>
    </xdr:sp>
    <xdr:clientData/>
  </xdr:twoCellAnchor>
  <xdr:twoCellAnchor>
    <xdr:from>
      <xdr:col>0</xdr:col>
      <xdr:colOff>171450</xdr:colOff>
      <xdr:row>1</xdr:row>
      <xdr:rowOff>19050</xdr:rowOff>
    </xdr:from>
    <xdr:to>
      <xdr:col>20</xdr:col>
      <xdr:colOff>85725</xdr:colOff>
      <xdr:row>2</xdr:row>
      <xdr:rowOff>419100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171450" y="114300"/>
          <a:ext cx="22479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（様式第７号）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14</xdr:col>
      <xdr:colOff>9525</xdr:colOff>
      <xdr:row>0</xdr:row>
      <xdr:rowOff>409575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14300" y="76200"/>
          <a:ext cx="14573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（様式第７号）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63</xdr:col>
      <xdr:colOff>19050</xdr:colOff>
      <xdr:row>0</xdr:row>
      <xdr:rowOff>0</xdr:rowOff>
    </xdr:from>
    <xdr:to>
      <xdr:col>67</xdr:col>
      <xdr:colOff>104775</xdr:colOff>
      <xdr:row>0</xdr:row>
      <xdr:rowOff>428625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9525000" y="0"/>
          <a:ext cx="66675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3000" b="0" i="0" u="none" baseline="0">
              <a:solidFill>
                <a:srgbClr val="000000"/>
              </a:solidFill>
            </a:rPr>
            <a:t>③</a:t>
          </a:r>
        </a:p>
      </xdr:txBody>
    </xdr:sp>
    <xdr:clientData/>
  </xdr:twoCellAnchor>
  <xdr:oneCellAnchor>
    <xdr:from>
      <xdr:col>37</xdr:col>
      <xdr:colOff>9525</xdr:colOff>
      <xdr:row>27</xdr:row>
      <xdr:rowOff>209550</xdr:rowOff>
    </xdr:from>
    <xdr:ext cx="409575" cy="1133475"/>
    <xdr:sp>
      <xdr:nvSpPr>
        <xdr:cNvPr id="3" name="テキスト ボックス 8"/>
        <xdr:cNvSpPr txBox="1">
          <a:spLocks noChangeArrowheads="1"/>
        </xdr:cNvSpPr>
      </xdr:nvSpPr>
      <xdr:spPr>
        <a:xfrm>
          <a:off x="5238750" y="10982325"/>
          <a:ext cx="4095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4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</a:t>
          </a:r>
          <a:r>
            <a:rPr lang="en-US" cap="none" sz="4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(64&amp;</a:t>
          </a:r>
          <a:r>
            <a:rPr lang="en-US" cap="none" sz="4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2/3)</a:t>
          </a:r>
        </a:p>
      </xdr:txBody>
    </xdr:sp>
    <xdr:clientData/>
  </xdr:oneCellAnchor>
  <xdr:oneCellAnchor>
    <xdr:from>
      <xdr:col>37</xdr:col>
      <xdr:colOff>28575</xdr:colOff>
      <xdr:row>34</xdr:row>
      <xdr:rowOff>95250</xdr:rowOff>
    </xdr:from>
    <xdr:ext cx="419100" cy="1171575"/>
    <xdr:sp>
      <xdr:nvSpPr>
        <xdr:cNvPr id="4" name="テキスト ボックス 9"/>
        <xdr:cNvSpPr txBox="1">
          <a:spLocks noChangeArrowheads="1"/>
        </xdr:cNvSpPr>
      </xdr:nvSpPr>
      <xdr:spPr>
        <a:xfrm>
          <a:off x="5257800" y="12201525"/>
          <a:ext cx="4191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4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</a:t>
          </a:r>
          <a:r>
            <a:rPr lang="en-US" cap="none" sz="4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(64&amp;</a:t>
          </a:r>
          <a:r>
            <a:rPr lang="en-US" cap="none" sz="4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2/3)</a:t>
          </a:r>
        </a:p>
      </xdr:txBody>
    </xdr:sp>
    <xdr:clientData/>
  </xdr:oneCellAnchor>
  <xdr:oneCellAnchor>
    <xdr:from>
      <xdr:col>37</xdr:col>
      <xdr:colOff>9525</xdr:colOff>
      <xdr:row>41</xdr:row>
      <xdr:rowOff>66675</xdr:rowOff>
    </xdr:from>
    <xdr:ext cx="409575" cy="1247775"/>
    <xdr:sp>
      <xdr:nvSpPr>
        <xdr:cNvPr id="5" name="テキスト ボックス 10"/>
        <xdr:cNvSpPr txBox="1">
          <a:spLocks noChangeArrowheads="1"/>
        </xdr:cNvSpPr>
      </xdr:nvSpPr>
      <xdr:spPr>
        <a:xfrm>
          <a:off x="5238750" y="13420725"/>
          <a:ext cx="4095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4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</a:t>
          </a:r>
          <a:r>
            <a:rPr lang="en-US" cap="none" sz="4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(64&amp;</a:t>
          </a:r>
          <a:r>
            <a:rPr lang="en-US" cap="none" sz="4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2/3)</a:t>
          </a:r>
        </a:p>
      </xdr:txBody>
    </xdr:sp>
    <xdr:clientData/>
  </xdr:oneCellAnchor>
  <xdr:twoCellAnchor>
    <xdr:from>
      <xdr:col>68</xdr:col>
      <xdr:colOff>95250</xdr:colOff>
      <xdr:row>4</xdr:row>
      <xdr:rowOff>257175</xdr:rowOff>
    </xdr:from>
    <xdr:to>
      <xdr:col>86</xdr:col>
      <xdr:colOff>790575</xdr:colOff>
      <xdr:row>7</xdr:row>
      <xdr:rowOff>180975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10315575" y="2000250"/>
          <a:ext cx="422910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手書きの場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合のみ記入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電子（パソコン等）で書類作成される場合、グレー部分は自動計算のため入力不要です。</a:t>
          </a:r>
        </a:p>
      </xdr:txBody>
    </xdr:sp>
    <xdr:clientData/>
  </xdr:twoCellAnchor>
  <xdr:twoCellAnchor>
    <xdr:from>
      <xdr:col>69</xdr:col>
      <xdr:colOff>66675</xdr:colOff>
      <xdr:row>33</xdr:row>
      <xdr:rowOff>133350</xdr:rowOff>
    </xdr:from>
    <xdr:to>
      <xdr:col>86</xdr:col>
      <xdr:colOff>904875</xdr:colOff>
      <xdr:row>39</xdr:row>
      <xdr:rowOff>104775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10420350" y="12020550"/>
          <a:ext cx="4238625" cy="1076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手書きの場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合のみ記入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電子（パソコン等）で書類作成される場合、グレー部分は自動計算のため入力不要です。</a:t>
          </a:r>
        </a:p>
      </xdr:txBody>
    </xdr:sp>
    <xdr:clientData/>
  </xdr:twoCellAnchor>
  <xdr:twoCellAnchor>
    <xdr:from>
      <xdr:col>69</xdr:col>
      <xdr:colOff>19050</xdr:colOff>
      <xdr:row>15</xdr:row>
      <xdr:rowOff>19050</xdr:rowOff>
    </xdr:from>
    <xdr:to>
      <xdr:col>84</xdr:col>
      <xdr:colOff>371475</xdr:colOff>
      <xdr:row>16</xdr:row>
      <xdr:rowOff>257175</xdr:rowOff>
    </xdr:to>
    <xdr:sp>
      <xdr:nvSpPr>
        <xdr:cNvPr id="8" name="テキスト ボックス 11"/>
        <xdr:cNvSpPr txBox="1">
          <a:spLocks noChangeArrowheads="1"/>
        </xdr:cNvSpPr>
      </xdr:nvSpPr>
      <xdr:spPr>
        <a:xfrm>
          <a:off x="10372725" y="6677025"/>
          <a:ext cx="21812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記入必須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showGridLines="0" tabSelected="1" view="pageBreakPreview" zoomScaleSheetLayoutView="100" zoomScalePageLayoutView="0" workbookViewId="0" topLeftCell="A4">
      <selection activeCell="A22" sqref="A22:J22"/>
    </sheetView>
  </sheetViews>
  <sheetFormatPr defaultColWidth="9.00390625" defaultRowHeight="13.5"/>
  <cols>
    <col min="1" max="1" width="3.375" style="1" customWidth="1"/>
    <col min="2" max="2" width="3.625" style="2" customWidth="1"/>
    <col min="3" max="3" width="3.75390625" style="1" customWidth="1"/>
    <col min="4" max="4" width="22.75390625" style="1" customWidth="1"/>
    <col min="5" max="5" width="7.25390625" style="1" customWidth="1"/>
    <col min="6" max="6" width="7.875" style="1" customWidth="1"/>
    <col min="7" max="7" width="10.125" style="1" customWidth="1"/>
    <col min="8" max="8" width="10.50390625" style="1" customWidth="1"/>
    <col min="9" max="9" width="18.125" style="1" customWidth="1"/>
    <col min="10" max="10" width="5.75390625" style="1" customWidth="1"/>
    <col min="11" max="16384" width="9.00390625" style="1" customWidth="1"/>
  </cols>
  <sheetData>
    <row r="1" spans="1:10" ht="13.5" customHeight="1">
      <c r="A1" s="134" t="s">
        <v>13</v>
      </c>
      <c r="B1" s="135"/>
      <c r="C1" s="134"/>
      <c r="D1" s="134"/>
      <c r="E1" s="134"/>
      <c r="F1" s="134"/>
      <c r="G1" s="134"/>
      <c r="H1" s="162"/>
      <c r="I1" s="162"/>
      <c r="J1" s="136"/>
    </row>
    <row r="2" spans="1:10" ht="18">
      <c r="A2" s="134"/>
      <c r="B2" s="135"/>
      <c r="C2" s="134"/>
      <c r="D2" s="134"/>
      <c r="E2" s="134"/>
      <c r="F2" s="134"/>
      <c r="G2" s="134"/>
      <c r="H2" s="134"/>
      <c r="I2" s="134"/>
      <c r="J2" s="134"/>
    </row>
    <row r="3" spans="1:10" ht="13.5" customHeight="1">
      <c r="A3" s="134"/>
      <c r="B3" s="135"/>
      <c r="C3" s="134"/>
      <c r="D3" s="134"/>
      <c r="E3" s="134"/>
      <c r="F3" s="134"/>
      <c r="G3" s="134"/>
      <c r="H3" s="134"/>
      <c r="I3" s="134"/>
      <c r="J3" s="134"/>
    </row>
    <row r="4" spans="1:10" ht="18">
      <c r="A4" s="134"/>
      <c r="B4" s="137"/>
      <c r="C4" s="137"/>
      <c r="D4" s="137"/>
      <c r="E4" s="137"/>
      <c r="F4" s="137"/>
      <c r="G4" s="137"/>
      <c r="H4" s="137"/>
      <c r="I4" s="163" t="s">
        <v>20</v>
      </c>
      <c r="J4" s="163"/>
    </row>
    <row r="5" spans="1:10" ht="18">
      <c r="A5" s="138"/>
      <c r="B5" s="138"/>
      <c r="C5" s="138"/>
      <c r="D5" s="138"/>
      <c r="E5" s="138"/>
      <c r="F5" s="138"/>
      <c r="G5" s="138"/>
      <c r="H5" s="138"/>
      <c r="I5" s="133" t="s">
        <v>22</v>
      </c>
      <c r="J5" s="139"/>
    </row>
    <row r="6" spans="1:10" ht="18">
      <c r="A6" s="138"/>
      <c r="B6" s="138"/>
      <c r="C6" s="138"/>
      <c r="D6" s="138"/>
      <c r="E6" s="138"/>
      <c r="F6" s="138"/>
      <c r="G6" s="138"/>
      <c r="H6" s="138"/>
      <c r="I6" s="139"/>
      <c r="J6" s="139"/>
    </row>
    <row r="7" spans="1:10" ht="17.25" customHeight="1">
      <c r="A7" s="164" t="s">
        <v>23</v>
      </c>
      <c r="B7" s="164"/>
      <c r="C7" s="164"/>
      <c r="D7" s="164"/>
      <c r="E7" s="164"/>
      <c r="F7" s="164"/>
      <c r="G7" s="164"/>
      <c r="H7" s="164"/>
      <c r="I7" s="164"/>
      <c r="J7" s="164"/>
    </row>
    <row r="8" spans="1:10" ht="17.25" customHeight="1">
      <c r="A8" s="140"/>
      <c r="B8" s="140"/>
      <c r="C8" s="140"/>
      <c r="D8" s="140"/>
      <c r="E8" s="140"/>
      <c r="F8" s="140"/>
      <c r="G8" s="140"/>
      <c r="H8" s="140"/>
      <c r="I8" s="140"/>
      <c r="J8" s="140"/>
    </row>
    <row r="9" spans="1:10" ht="18">
      <c r="A9" s="134" t="s">
        <v>0</v>
      </c>
      <c r="B9" s="134"/>
      <c r="C9" s="134"/>
      <c r="D9" s="134"/>
      <c r="E9" s="134"/>
      <c r="F9" s="134"/>
      <c r="G9" s="134"/>
      <c r="H9" s="134"/>
      <c r="I9" s="134"/>
      <c r="J9" s="134"/>
    </row>
    <row r="10" spans="1:10" ht="18">
      <c r="A10" s="134"/>
      <c r="B10" s="134"/>
      <c r="C10" s="134"/>
      <c r="D10" s="134"/>
      <c r="E10" s="134"/>
      <c r="F10" s="134"/>
      <c r="G10" s="134"/>
      <c r="H10" s="134"/>
      <c r="I10" s="134"/>
      <c r="J10" s="134"/>
    </row>
    <row r="11" spans="1:10" ht="19.5">
      <c r="A11" s="134"/>
      <c r="B11" s="135"/>
      <c r="C11" s="134"/>
      <c r="D11" s="134"/>
      <c r="E11" s="134" t="s">
        <v>15</v>
      </c>
      <c r="F11" s="168" t="s">
        <v>57</v>
      </c>
      <c r="G11" s="168"/>
      <c r="H11" s="168"/>
      <c r="I11" s="134"/>
      <c r="J11" s="134"/>
    </row>
    <row r="12" spans="1:16" ht="18">
      <c r="A12" s="134"/>
      <c r="B12" s="135"/>
      <c r="C12" s="134"/>
      <c r="D12" s="134"/>
      <c r="E12" s="134"/>
      <c r="F12" s="134"/>
      <c r="G12" s="132"/>
      <c r="H12" s="134"/>
      <c r="I12" s="134"/>
      <c r="J12" s="134"/>
      <c r="P12" s="1" t="s">
        <v>1</v>
      </c>
    </row>
    <row r="13" spans="1:10" ht="30" customHeight="1">
      <c r="A13" s="134"/>
      <c r="B13" s="135"/>
      <c r="C13" s="134"/>
      <c r="D13" s="134"/>
      <c r="E13" s="157" t="s">
        <v>24</v>
      </c>
      <c r="F13" s="158"/>
      <c r="G13" s="159"/>
      <c r="H13" s="159"/>
      <c r="I13" s="159"/>
      <c r="J13" s="159"/>
    </row>
    <row r="14" spans="1:10" ht="12" customHeight="1">
      <c r="A14" s="134"/>
      <c r="B14" s="135"/>
      <c r="C14" s="134"/>
      <c r="D14" s="134"/>
      <c r="E14" s="141" t="s">
        <v>26</v>
      </c>
      <c r="F14" s="142"/>
      <c r="G14" s="161"/>
      <c r="H14" s="161"/>
      <c r="I14" s="161"/>
      <c r="J14" s="161"/>
    </row>
    <row r="15" spans="1:10" ht="27.75" customHeight="1">
      <c r="A15" s="134"/>
      <c r="B15" s="135"/>
      <c r="C15" s="134"/>
      <c r="D15" s="134"/>
      <c r="E15" s="157" t="s">
        <v>25</v>
      </c>
      <c r="F15" s="157"/>
      <c r="G15" s="159"/>
      <c r="H15" s="159"/>
      <c r="I15" s="159"/>
      <c r="J15" s="159"/>
    </row>
    <row r="16" spans="1:10" ht="12" customHeight="1">
      <c r="A16" s="134"/>
      <c r="B16" s="135"/>
      <c r="C16" s="134"/>
      <c r="D16" s="134"/>
      <c r="E16" s="141" t="s">
        <v>26</v>
      </c>
      <c r="F16" s="142"/>
      <c r="G16" s="161"/>
      <c r="H16" s="161"/>
      <c r="I16" s="161"/>
      <c r="J16" s="161"/>
    </row>
    <row r="17" spans="1:10" ht="27.75" customHeight="1">
      <c r="A17" s="134"/>
      <c r="B17" s="135"/>
      <c r="C17" s="134"/>
      <c r="D17" s="134"/>
      <c r="E17" s="157" t="s">
        <v>27</v>
      </c>
      <c r="F17" s="157"/>
      <c r="G17" s="159"/>
      <c r="H17" s="159"/>
      <c r="I17" s="159"/>
      <c r="J17" s="159"/>
    </row>
    <row r="18" spans="1:10" ht="14.25" customHeight="1">
      <c r="A18" s="134"/>
      <c r="B18" s="135"/>
      <c r="C18" s="134"/>
      <c r="D18" s="134"/>
      <c r="E18" s="156"/>
      <c r="F18" s="156"/>
      <c r="G18" s="156"/>
      <c r="H18" s="156"/>
      <c r="I18" s="156"/>
      <c r="J18" s="143"/>
    </row>
    <row r="19" spans="1:10" ht="14.25" customHeight="1">
      <c r="A19" s="134"/>
      <c r="B19" s="135"/>
      <c r="C19" s="134"/>
      <c r="D19" s="134"/>
      <c r="E19" s="134"/>
      <c r="F19" s="134"/>
      <c r="G19" s="134"/>
      <c r="H19" s="134"/>
      <c r="I19" s="134"/>
      <c r="J19" s="134"/>
    </row>
    <row r="20" spans="1:10" ht="14.25" customHeight="1">
      <c r="A20" s="134"/>
      <c r="B20" s="135"/>
      <c r="C20" s="134"/>
      <c r="D20" s="134"/>
      <c r="E20" s="134"/>
      <c r="F20" s="134"/>
      <c r="G20" s="134"/>
      <c r="H20" s="134"/>
      <c r="I20" s="134"/>
      <c r="J20" s="134"/>
    </row>
    <row r="21" spans="1:18" s="6" customFormat="1" ht="24.75" customHeight="1">
      <c r="A21" s="165" t="s">
        <v>100</v>
      </c>
      <c r="B21" s="165"/>
      <c r="C21" s="165"/>
      <c r="D21" s="165"/>
      <c r="E21" s="165"/>
      <c r="F21" s="166"/>
      <c r="G21" s="166"/>
      <c r="H21" s="166"/>
      <c r="I21" s="167"/>
      <c r="J21" s="167"/>
      <c r="K21" s="3"/>
      <c r="L21" s="3"/>
      <c r="M21" s="3"/>
      <c r="N21" s="3"/>
      <c r="O21" s="3"/>
      <c r="P21" s="4"/>
      <c r="Q21" s="5"/>
      <c r="R21" s="5"/>
    </row>
    <row r="22" spans="1:18" s="6" customFormat="1" ht="24.75" customHeight="1">
      <c r="A22" s="154" t="s">
        <v>92</v>
      </c>
      <c r="B22" s="154"/>
      <c r="C22" s="154"/>
      <c r="D22" s="155"/>
      <c r="E22" s="155"/>
      <c r="F22" s="155"/>
      <c r="G22" s="155"/>
      <c r="H22" s="155"/>
      <c r="I22" s="155"/>
      <c r="J22" s="155"/>
      <c r="K22" s="7"/>
      <c r="L22" s="7"/>
      <c r="M22" s="7"/>
      <c r="N22" s="7"/>
      <c r="O22" s="7"/>
      <c r="P22" s="8"/>
      <c r="R22" s="8"/>
    </row>
    <row r="23" spans="1:18" s="6" customFormat="1" ht="24.75" customHeight="1">
      <c r="A23" s="160" t="s">
        <v>18</v>
      </c>
      <c r="B23" s="155"/>
      <c r="C23" s="155"/>
      <c r="D23" s="155"/>
      <c r="E23" s="155"/>
      <c r="F23" s="155"/>
      <c r="G23" s="155"/>
      <c r="H23" s="155"/>
      <c r="I23" s="155"/>
      <c r="J23" s="155"/>
      <c r="K23" s="9"/>
      <c r="L23" s="9"/>
      <c r="M23" s="9"/>
      <c r="N23" s="9"/>
      <c r="O23" s="9"/>
      <c r="P23" s="9"/>
      <c r="Q23" s="9"/>
      <c r="R23" s="9"/>
    </row>
    <row r="24" spans="1:10" ht="41.25" customHeight="1">
      <c r="A24" s="134"/>
      <c r="B24" s="135"/>
      <c r="C24" s="134"/>
      <c r="D24" s="134"/>
      <c r="E24" s="134"/>
      <c r="F24" s="134"/>
      <c r="G24" s="134"/>
      <c r="H24" s="134"/>
      <c r="I24" s="134"/>
      <c r="J24" s="134"/>
    </row>
    <row r="25" spans="1:10" ht="18">
      <c r="A25" s="134"/>
      <c r="B25" s="135" t="s">
        <v>4</v>
      </c>
      <c r="C25" s="134" t="s">
        <v>2</v>
      </c>
      <c r="D25" s="134"/>
      <c r="E25" s="134" t="s">
        <v>48</v>
      </c>
      <c r="F25" s="134"/>
      <c r="G25" s="134"/>
      <c r="H25" s="134"/>
      <c r="I25" s="134"/>
      <c r="J25" s="134"/>
    </row>
    <row r="26" spans="1:10" ht="6" customHeight="1">
      <c r="A26" s="134"/>
      <c r="B26" s="135"/>
      <c r="C26" s="134"/>
      <c r="D26" s="134"/>
      <c r="E26" s="134"/>
      <c r="F26" s="134"/>
      <c r="G26" s="134"/>
      <c r="H26" s="134"/>
      <c r="I26" s="134"/>
      <c r="J26" s="134"/>
    </row>
    <row r="27" spans="1:10" ht="18">
      <c r="A27" s="134"/>
      <c r="B27" s="135"/>
      <c r="C27" s="134"/>
      <c r="D27" s="138"/>
      <c r="E27" s="144"/>
      <c r="F27" s="134"/>
      <c r="G27" s="134"/>
      <c r="H27" s="134"/>
      <c r="I27" s="134"/>
      <c r="J27" s="134"/>
    </row>
    <row r="28" spans="1:10" ht="18">
      <c r="A28" s="134"/>
      <c r="B28" s="135"/>
      <c r="C28" s="134"/>
      <c r="D28" s="134"/>
      <c r="E28" s="144"/>
      <c r="F28" s="134"/>
      <c r="G28" s="134"/>
      <c r="H28" s="134"/>
      <c r="I28" s="134"/>
      <c r="J28" s="134"/>
    </row>
    <row r="29" spans="1:10" ht="21.75">
      <c r="A29" s="134"/>
      <c r="B29" s="135" t="s">
        <v>5</v>
      </c>
      <c r="C29" s="134" t="s">
        <v>7</v>
      </c>
      <c r="D29" s="134"/>
      <c r="E29" s="150" t="s">
        <v>21</v>
      </c>
      <c r="F29" s="150"/>
      <c r="G29" s="150"/>
      <c r="H29" s="145"/>
      <c r="I29" s="145"/>
      <c r="J29" s="146"/>
    </row>
    <row r="30" spans="1:10" ht="27" customHeight="1">
      <c r="A30" s="134"/>
      <c r="B30" s="135"/>
      <c r="C30" s="134"/>
      <c r="D30" s="134"/>
      <c r="E30" s="134"/>
      <c r="F30" s="134"/>
      <c r="G30" s="134"/>
      <c r="H30" s="134"/>
      <c r="I30" s="134"/>
      <c r="J30" s="134"/>
    </row>
    <row r="31" spans="1:10" ht="21.75">
      <c r="A31" s="134"/>
      <c r="B31" s="135" t="s">
        <v>6</v>
      </c>
      <c r="C31" s="134" t="s">
        <v>12</v>
      </c>
      <c r="D31" s="134"/>
      <c r="E31" s="151" t="s">
        <v>91</v>
      </c>
      <c r="F31" s="151"/>
      <c r="G31" s="151"/>
      <c r="H31" s="145"/>
      <c r="I31" s="145"/>
      <c r="J31" s="146"/>
    </row>
    <row r="32" spans="1:10" ht="27" customHeight="1">
      <c r="A32" s="134"/>
      <c r="B32" s="135"/>
      <c r="C32" s="134"/>
      <c r="D32" s="134"/>
      <c r="E32" s="134"/>
      <c r="F32" s="134"/>
      <c r="G32" s="134"/>
      <c r="H32" s="134"/>
      <c r="I32" s="134"/>
      <c r="J32" s="134"/>
    </row>
    <row r="33" spans="1:11" ht="18">
      <c r="A33" s="134"/>
      <c r="B33" s="135" t="s">
        <v>10</v>
      </c>
      <c r="C33" s="134" t="s">
        <v>11</v>
      </c>
      <c r="D33" s="134"/>
      <c r="E33" s="134" t="s">
        <v>96</v>
      </c>
      <c r="F33" s="134"/>
      <c r="G33" s="134"/>
      <c r="H33" s="134"/>
      <c r="I33" s="134"/>
      <c r="J33" s="134"/>
      <c r="K33" s="10"/>
    </row>
    <row r="34" spans="1:11" ht="18">
      <c r="A34" s="134"/>
      <c r="B34" s="135"/>
      <c r="C34" s="134"/>
      <c r="D34" s="134"/>
      <c r="E34" s="134"/>
      <c r="F34" s="134"/>
      <c r="G34" s="134"/>
      <c r="H34" s="134"/>
      <c r="I34" s="134"/>
      <c r="J34" s="134"/>
      <c r="K34" s="10"/>
    </row>
    <row r="35" spans="1:11" ht="10.5" customHeight="1">
      <c r="A35" s="134"/>
      <c r="B35" s="135"/>
      <c r="C35" s="152"/>
      <c r="D35" s="153"/>
      <c r="E35" s="153"/>
      <c r="F35" s="153"/>
      <c r="G35" s="153"/>
      <c r="H35" s="153"/>
      <c r="I35" s="153"/>
      <c r="J35" s="134"/>
      <c r="K35" s="10"/>
    </row>
    <row r="36" spans="1:11" ht="9" customHeight="1">
      <c r="A36" s="134"/>
      <c r="B36" s="135"/>
      <c r="C36" s="147"/>
      <c r="D36" s="147"/>
      <c r="E36" s="147"/>
      <c r="F36" s="147"/>
      <c r="G36" s="147"/>
      <c r="H36" s="147"/>
      <c r="I36" s="147"/>
      <c r="J36" s="134"/>
      <c r="K36" s="10"/>
    </row>
    <row r="37" spans="1:10" ht="21.75">
      <c r="A37" s="134"/>
      <c r="B37" s="135" t="s">
        <v>8</v>
      </c>
      <c r="C37" s="134" t="s">
        <v>9</v>
      </c>
      <c r="D37" s="134"/>
      <c r="E37" s="150" t="s">
        <v>21</v>
      </c>
      <c r="F37" s="150"/>
      <c r="G37" s="150"/>
      <c r="H37" s="145"/>
      <c r="I37" s="145"/>
      <c r="J37" s="146"/>
    </row>
    <row r="38" spans="1:10" ht="28.5" customHeight="1">
      <c r="A38" s="134"/>
      <c r="B38" s="135"/>
      <c r="C38" s="134"/>
      <c r="D38" s="134"/>
      <c r="E38" s="134"/>
      <c r="F38" s="134"/>
      <c r="G38" s="134"/>
      <c r="H38" s="134"/>
      <c r="I38" s="134"/>
      <c r="J38" s="134"/>
    </row>
    <row r="39" spans="1:10" ht="18">
      <c r="A39" s="134"/>
      <c r="B39" s="135" t="s">
        <v>14</v>
      </c>
      <c r="C39" s="134" t="s">
        <v>3</v>
      </c>
      <c r="D39" s="134"/>
      <c r="E39" s="134"/>
      <c r="F39" s="134"/>
      <c r="G39" s="134"/>
      <c r="H39" s="134"/>
      <c r="I39" s="134"/>
      <c r="J39" s="134"/>
    </row>
    <row r="40" spans="1:10" ht="18">
      <c r="A40" s="134"/>
      <c r="B40" s="135"/>
      <c r="C40" s="148" t="s">
        <v>16</v>
      </c>
      <c r="D40" s="134"/>
      <c r="E40" s="134"/>
      <c r="F40" s="134"/>
      <c r="G40" s="134"/>
      <c r="H40" s="134"/>
      <c r="I40" s="134"/>
      <c r="J40" s="134"/>
    </row>
    <row r="41" spans="1:10" ht="18">
      <c r="A41" s="134"/>
      <c r="B41" s="135"/>
      <c r="C41" s="148" t="s">
        <v>17</v>
      </c>
      <c r="D41" s="134"/>
      <c r="E41" s="134"/>
      <c r="F41" s="134"/>
      <c r="G41" s="134"/>
      <c r="H41" s="134"/>
      <c r="I41" s="134"/>
      <c r="J41" s="134"/>
    </row>
    <row r="42" spans="1:10" ht="18">
      <c r="A42" s="134"/>
      <c r="B42" s="135"/>
      <c r="C42" s="148" t="s">
        <v>99</v>
      </c>
      <c r="D42" s="134"/>
      <c r="E42" s="134"/>
      <c r="F42" s="134"/>
      <c r="G42" s="134"/>
      <c r="H42" s="134"/>
      <c r="I42" s="134"/>
      <c r="J42" s="134"/>
    </row>
    <row r="43" spans="1:10" ht="18">
      <c r="A43" s="134"/>
      <c r="B43" s="135"/>
      <c r="C43" s="148" t="s">
        <v>90</v>
      </c>
      <c r="D43" s="134"/>
      <c r="E43" s="134"/>
      <c r="F43" s="134"/>
      <c r="G43" s="134"/>
      <c r="H43" s="134"/>
      <c r="I43" s="134"/>
      <c r="J43" s="134"/>
    </row>
    <row r="44" spans="1:10" ht="18">
      <c r="A44" s="134"/>
      <c r="B44" s="135"/>
      <c r="C44" s="148" t="s">
        <v>88</v>
      </c>
      <c r="D44" s="148"/>
      <c r="E44" s="134"/>
      <c r="F44" s="134"/>
      <c r="G44" s="134"/>
      <c r="H44" s="134"/>
      <c r="I44" s="134"/>
      <c r="J44" s="134"/>
    </row>
    <row r="45" spans="1:10" ht="18">
      <c r="A45" s="134"/>
      <c r="B45" s="135"/>
      <c r="C45" s="148" t="s">
        <v>89</v>
      </c>
      <c r="D45" s="143"/>
      <c r="E45" s="134"/>
      <c r="F45" s="134"/>
      <c r="G45" s="134"/>
      <c r="H45" s="134"/>
      <c r="I45" s="134" t="s">
        <v>19</v>
      </c>
      <c r="J45" s="134"/>
    </row>
    <row r="46" spans="1:9" ht="18">
      <c r="A46" s="149"/>
      <c r="B46" s="149"/>
      <c r="C46" s="149"/>
      <c r="D46" s="149"/>
      <c r="E46" s="149"/>
      <c r="F46" s="149"/>
      <c r="G46" s="149"/>
      <c r="H46" s="149"/>
      <c r="I46" s="149"/>
    </row>
  </sheetData>
  <sheetProtection password="CC15" sheet="1"/>
  <mergeCells count="21">
    <mergeCell ref="H1:I1"/>
    <mergeCell ref="I4:J4"/>
    <mergeCell ref="A7:J7"/>
    <mergeCell ref="A21:J21"/>
    <mergeCell ref="F11:H11"/>
    <mergeCell ref="E18:I18"/>
    <mergeCell ref="E13:F13"/>
    <mergeCell ref="E15:F15"/>
    <mergeCell ref="G13:J13"/>
    <mergeCell ref="A23:J23"/>
    <mergeCell ref="G14:J14"/>
    <mergeCell ref="G17:J17"/>
    <mergeCell ref="G16:J16"/>
    <mergeCell ref="G15:J15"/>
    <mergeCell ref="E17:F17"/>
    <mergeCell ref="A46:I46"/>
    <mergeCell ref="E29:G29"/>
    <mergeCell ref="E31:G31"/>
    <mergeCell ref="E37:G37"/>
    <mergeCell ref="C35:I35"/>
    <mergeCell ref="A22:J22"/>
  </mergeCells>
  <printOptions/>
  <pageMargins left="0.787" right="0.24" top="0.88" bottom="0.35" header="0.512" footer="0.24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F50"/>
  <sheetViews>
    <sheetView view="pageBreakPreview" zoomScale="70" zoomScaleSheetLayoutView="70" zoomScalePageLayoutView="0" workbookViewId="0" topLeftCell="A1">
      <selection activeCell="P10" activeCellId="2" sqref="AX5:CF5 P5:AW5 P10:CF34"/>
    </sheetView>
  </sheetViews>
  <sheetFormatPr defaultColWidth="1.25" defaultRowHeight="13.5"/>
  <cols>
    <col min="1" max="14" width="1.25" style="11" customWidth="1"/>
    <col min="15" max="15" width="14.75390625" style="11" customWidth="1"/>
    <col min="16" max="75" width="1.75390625" style="11" customWidth="1"/>
    <col min="76" max="83" width="1.25" style="11" customWidth="1"/>
    <col min="84" max="84" width="6.625" style="11" customWidth="1"/>
    <col min="85" max="85" width="1.25" style="11" customWidth="1"/>
    <col min="86" max="16384" width="1.25" style="11" customWidth="1"/>
  </cols>
  <sheetData>
    <row r="1" ht="42" customHeight="1"/>
    <row r="2" spans="2:84" ht="41.25" customHeight="1">
      <c r="B2" s="214" t="s">
        <v>93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</row>
    <row r="3" spans="1:84" ht="70.5" customHeight="1">
      <c r="A3" s="216" t="s">
        <v>45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</row>
    <row r="4" spans="1:84" ht="66" customHeight="1">
      <c r="A4" s="172" t="s">
        <v>54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4"/>
      <c r="P4" s="217" t="s">
        <v>97</v>
      </c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9"/>
      <c r="AX4" s="217" t="s">
        <v>98</v>
      </c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9"/>
    </row>
    <row r="5" spans="1:84" ht="195.75" customHeight="1">
      <c r="A5" s="178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80"/>
      <c r="P5" s="169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1"/>
      <c r="AX5" s="169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1"/>
    </row>
    <row r="6" spans="1:84" ht="57.75" customHeight="1">
      <c r="A6" s="211" t="s">
        <v>55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3"/>
      <c r="P6" s="208" t="s">
        <v>46</v>
      </c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10"/>
    </row>
    <row r="7" spans="1:84" ht="70.5" customHeight="1">
      <c r="A7" s="211" t="s">
        <v>56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3"/>
      <c r="P7" s="208" t="s">
        <v>46</v>
      </c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10"/>
    </row>
    <row r="8" spans="1:84" ht="23.25" customHeight="1">
      <c r="A8" s="172" t="s">
        <v>53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4"/>
      <c r="P8" s="181" t="s">
        <v>51</v>
      </c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3"/>
      <c r="AS8" s="183"/>
      <c r="AT8" s="183"/>
      <c r="AU8" s="183"/>
      <c r="AV8" s="183"/>
      <c r="AW8" s="183"/>
      <c r="AX8" s="183"/>
      <c r="AY8" s="184"/>
      <c r="AZ8" s="181" t="s">
        <v>52</v>
      </c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4"/>
    </row>
    <row r="9" spans="1:84" ht="23.25" customHeight="1">
      <c r="A9" s="175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185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7"/>
      <c r="AS9" s="187"/>
      <c r="AT9" s="187"/>
      <c r="AU9" s="187"/>
      <c r="AV9" s="187"/>
      <c r="AW9" s="187"/>
      <c r="AX9" s="187"/>
      <c r="AY9" s="188"/>
      <c r="AZ9" s="189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8"/>
    </row>
    <row r="10" spans="1:84" ht="23.25" customHeight="1">
      <c r="A10" s="175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7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1"/>
      <c r="AS10" s="191"/>
      <c r="AT10" s="191"/>
      <c r="AU10" s="191"/>
      <c r="AV10" s="191"/>
      <c r="AW10" s="191"/>
      <c r="AX10" s="191"/>
      <c r="AY10" s="191"/>
      <c r="AZ10" s="192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4"/>
    </row>
    <row r="11" spans="1:84" ht="23.25" customHeight="1">
      <c r="A11" s="175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7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1"/>
      <c r="AS11" s="191"/>
      <c r="AT11" s="191"/>
      <c r="AU11" s="191"/>
      <c r="AV11" s="191"/>
      <c r="AW11" s="191"/>
      <c r="AX11" s="191"/>
      <c r="AY11" s="191"/>
      <c r="AZ11" s="195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6"/>
      <c r="CC11" s="196"/>
      <c r="CD11" s="196"/>
      <c r="CE11" s="196"/>
      <c r="CF11" s="197"/>
    </row>
    <row r="12" spans="1:84" ht="23.25" customHeight="1">
      <c r="A12" s="175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7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1"/>
      <c r="AS12" s="191"/>
      <c r="AT12" s="191"/>
      <c r="AU12" s="191"/>
      <c r="AV12" s="191"/>
      <c r="AW12" s="191"/>
      <c r="AX12" s="191"/>
      <c r="AY12" s="191"/>
      <c r="AZ12" s="195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7"/>
    </row>
    <row r="13" spans="1:84" ht="23.25" customHeight="1">
      <c r="A13" s="175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7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1"/>
      <c r="AS13" s="191"/>
      <c r="AT13" s="191"/>
      <c r="AU13" s="191"/>
      <c r="AV13" s="191"/>
      <c r="AW13" s="191"/>
      <c r="AX13" s="191"/>
      <c r="AY13" s="191"/>
      <c r="AZ13" s="198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200"/>
    </row>
    <row r="14" spans="1:84" ht="23.25" customHeight="1">
      <c r="A14" s="175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7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1"/>
      <c r="AS14" s="191"/>
      <c r="AT14" s="191"/>
      <c r="AU14" s="191"/>
      <c r="AV14" s="191"/>
      <c r="AW14" s="191"/>
      <c r="AX14" s="191"/>
      <c r="AY14" s="191"/>
      <c r="AZ14" s="192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4"/>
    </row>
    <row r="15" spans="1:84" ht="23.25" customHeight="1">
      <c r="A15" s="175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7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1"/>
      <c r="AS15" s="191"/>
      <c r="AT15" s="191"/>
      <c r="AU15" s="191"/>
      <c r="AV15" s="191"/>
      <c r="AW15" s="191"/>
      <c r="AX15" s="191"/>
      <c r="AY15" s="191"/>
      <c r="AZ15" s="195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96"/>
      <c r="CB15" s="196"/>
      <c r="CC15" s="196"/>
      <c r="CD15" s="196"/>
      <c r="CE15" s="196"/>
      <c r="CF15" s="197"/>
    </row>
    <row r="16" spans="1:84" ht="23.25" customHeight="1">
      <c r="A16" s="175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7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1"/>
      <c r="AS16" s="191"/>
      <c r="AT16" s="191"/>
      <c r="AU16" s="191"/>
      <c r="AV16" s="191"/>
      <c r="AW16" s="191"/>
      <c r="AX16" s="191"/>
      <c r="AY16" s="191"/>
      <c r="AZ16" s="195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7"/>
    </row>
    <row r="17" spans="1:84" ht="23.25" customHeight="1">
      <c r="A17" s="175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7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1"/>
      <c r="AS17" s="191"/>
      <c r="AT17" s="191"/>
      <c r="AU17" s="191"/>
      <c r="AV17" s="191"/>
      <c r="AW17" s="191"/>
      <c r="AX17" s="191"/>
      <c r="AY17" s="191"/>
      <c r="AZ17" s="198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200"/>
    </row>
    <row r="18" spans="1:84" ht="23.25" customHeight="1">
      <c r="A18" s="175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7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1"/>
      <c r="AS18" s="191"/>
      <c r="AT18" s="191"/>
      <c r="AU18" s="191"/>
      <c r="AV18" s="191"/>
      <c r="AW18" s="191"/>
      <c r="AX18" s="191"/>
      <c r="AY18" s="191"/>
      <c r="AZ18" s="192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4"/>
    </row>
    <row r="19" spans="1:84" ht="23.25" customHeight="1">
      <c r="A19" s="175"/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7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1"/>
      <c r="AS19" s="191"/>
      <c r="AT19" s="191"/>
      <c r="AU19" s="191"/>
      <c r="AV19" s="191"/>
      <c r="AW19" s="191"/>
      <c r="AX19" s="191"/>
      <c r="AY19" s="191"/>
      <c r="AZ19" s="195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7"/>
    </row>
    <row r="20" spans="1:84" ht="23.25" customHeight="1">
      <c r="A20" s="175"/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7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1"/>
      <c r="AS20" s="191"/>
      <c r="AT20" s="191"/>
      <c r="AU20" s="191"/>
      <c r="AV20" s="191"/>
      <c r="AW20" s="191"/>
      <c r="AX20" s="191"/>
      <c r="AY20" s="191"/>
      <c r="AZ20" s="195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7"/>
    </row>
    <row r="21" spans="1:84" ht="23.25" customHeight="1">
      <c r="A21" s="175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7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1"/>
      <c r="AS21" s="191"/>
      <c r="AT21" s="191"/>
      <c r="AU21" s="191"/>
      <c r="AV21" s="191"/>
      <c r="AW21" s="191"/>
      <c r="AX21" s="191"/>
      <c r="AY21" s="191"/>
      <c r="AZ21" s="198"/>
      <c r="BA21" s="199"/>
      <c r="BB21" s="199"/>
      <c r="BC21" s="199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200"/>
    </row>
    <row r="22" spans="1:84" ht="23.25" customHeight="1">
      <c r="A22" s="175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7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1"/>
      <c r="AS22" s="191"/>
      <c r="AT22" s="191"/>
      <c r="AU22" s="191"/>
      <c r="AV22" s="191"/>
      <c r="AW22" s="191"/>
      <c r="AX22" s="191"/>
      <c r="AY22" s="191"/>
      <c r="AZ22" s="192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4"/>
    </row>
    <row r="23" spans="1:84" s="12" customFormat="1" ht="10.5" customHeight="1">
      <c r="A23" s="175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7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1"/>
      <c r="AS23" s="191"/>
      <c r="AT23" s="191"/>
      <c r="AU23" s="191"/>
      <c r="AV23" s="191"/>
      <c r="AW23" s="191"/>
      <c r="AX23" s="191"/>
      <c r="AY23" s="191"/>
      <c r="AZ23" s="195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196"/>
      <c r="BN23" s="196"/>
      <c r="BO23" s="196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197"/>
    </row>
    <row r="24" spans="1:84" ht="18">
      <c r="A24" s="175"/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7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1"/>
      <c r="AS24" s="191"/>
      <c r="AT24" s="191"/>
      <c r="AU24" s="191"/>
      <c r="AV24" s="191"/>
      <c r="AW24" s="191"/>
      <c r="AX24" s="191"/>
      <c r="AY24" s="191"/>
      <c r="AZ24" s="195"/>
      <c r="BA24" s="196"/>
      <c r="BB24" s="196"/>
      <c r="BC24" s="196"/>
      <c r="BD24" s="196"/>
      <c r="BE24" s="196"/>
      <c r="BF24" s="196"/>
      <c r="BG24" s="196"/>
      <c r="BH24" s="196"/>
      <c r="BI24" s="196"/>
      <c r="BJ24" s="196"/>
      <c r="BK24" s="196"/>
      <c r="BL24" s="196"/>
      <c r="BM24" s="196"/>
      <c r="BN24" s="196"/>
      <c r="BO24" s="196"/>
      <c r="BP24" s="196"/>
      <c r="BQ24" s="196"/>
      <c r="BR24" s="196"/>
      <c r="BS24" s="196"/>
      <c r="BT24" s="196"/>
      <c r="BU24" s="196"/>
      <c r="BV24" s="196"/>
      <c r="BW24" s="196"/>
      <c r="BX24" s="196"/>
      <c r="BY24" s="196"/>
      <c r="BZ24" s="196"/>
      <c r="CA24" s="196"/>
      <c r="CB24" s="196"/>
      <c r="CC24" s="196"/>
      <c r="CD24" s="196"/>
      <c r="CE24" s="196"/>
      <c r="CF24" s="197"/>
    </row>
    <row r="25" spans="1:84" ht="18">
      <c r="A25" s="175"/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7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1"/>
      <c r="AS25" s="191"/>
      <c r="AT25" s="191"/>
      <c r="AU25" s="191"/>
      <c r="AV25" s="191"/>
      <c r="AW25" s="191"/>
      <c r="AX25" s="191"/>
      <c r="AY25" s="191"/>
      <c r="AZ25" s="198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  <c r="CD25" s="199"/>
      <c r="CE25" s="199"/>
      <c r="CF25" s="200"/>
    </row>
    <row r="26" spans="1:84" ht="18">
      <c r="A26" s="175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7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1"/>
      <c r="AS26" s="191"/>
      <c r="AT26" s="191"/>
      <c r="AU26" s="191"/>
      <c r="AV26" s="191"/>
      <c r="AW26" s="191"/>
      <c r="AX26" s="191"/>
      <c r="AY26" s="191"/>
      <c r="AZ26" s="192"/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4"/>
    </row>
    <row r="27" spans="1:84" ht="18">
      <c r="A27" s="175"/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7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1"/>
      <c r="AS27" s="191"/>
      <c r="AT27" s="191"/>
      <c r="AU27" s="191"/>
      <c r="AV27" s="191"/>
      <c r="AW27" s="191"/>
      <c r="AX27" s="191"/>
      <c r="AY27" s="191"/>
      <c r="AZ27" s="195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96"/>
      <c r="BQ27" s="196"/>
      <c r="BR27" s="196"/>
      <c r="BS27" s="196"/>
      <c r="BT27" s="196"/>
      <c r="BU27" s="196"/>
      <c r="BV27" s="196"/>
      <c r="BW27" s="196"/>
      <c r="BX27" s="196"/>
      <c r="BY27" s="196"/>
      <c r="BZ27" s="196"/>
      <c r="CA27" s="196"/>
      <c r="CB27" s="196"/>
      <c r="CC27" s="196"/>
      <c r="CD27" s="196"/>
      <c r="CE27" s="196"/>
      <c r="CF27" s="197"/>
    </row>
    <row r="28" spans="1:84" ht="18">
      <c r="A28" s="175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7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1"/>
      <c r="AS28" s="191"/>
      <c r="AT28" s="191"/>
      <c r="AU28" s="191"/>
      <c r="AV28" s="191"/>
      <c r="AW28" s="191"/>
      <c r="AX28" s="191"/>
      <c r="AY28" s="191"/>
      <c r="AZ28" s="195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7"/>
    </row>
    <row r="29" spans="1:84" ht="18">
      <c r="A29" s="175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7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1"/>
      <c r="AS29" s="191"/>
      <c r="AT29" s="191"/>
      <c r="AU29" s="191"/>
      <c r="AV29" s="191"/>
      <c r="AW29" s="191"/>
      <c r="AX29" s="191"/>
      <c r="AY29" s="191"/>
      <c r="AZ29" s="198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200"/>
    </row>
    <row r="30" spans="1:84" ht="18">
      <c r="A30" s="175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7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1"/>
      <c r="AS30" s="191"/>
      <c r="AT30" s="191"/>
      <c r="AU30" s="191"/>
      <c r="AV30" s="191"/>
      <c r="AW30" s="191"/>
      <c r="AX30" s="191"/>
      <c r="AY30" s="201"/>
      <c r="AZ30" s="192"/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3"/>
      <c r="BY30" s="193"/>
      <c r="BZ30" s="193"/>
      <c r="CA30" s="193"/>
      <c r="CB30" s="193"/>
      <c r="CC30" s="193"/>
      <c r="CD30" s="193"/>
      <c r="CE30" s="193"/>
      <c r="CF30" s="194"/>
    </row>
    <row r="31" spans="1:84" ht="18">
      <c r="A31" s="175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7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1"/>
      <c r="AS31" s="191"/>
      <c r="AT31" s="191"/>
      <c r="AU31" s="191"/>
      <c r="AV31" s="191"/>
      <c r="AW31" s="191"/>
      <c r="AX31" s="191"/>
      <c r="AY31" s="201"/>
      <c r="AZ31" s="195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7"/>
    </row>
    <row r="32" spans="1:84" ht="18">
      <c r="A32" s="175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7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1"/>
      <c r="AS32" s="191"/>
      <c r="AT32" s="191"/>
      <c r="AU32" s="191"/>
      <c r="AV32" s="191"/>
      <c r="AW32" s="191"/>
      <c r="AX32" s="191"/>
      <c r="AY32" s="201"/>
      <c r="AZ32" s="195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6"/>
      <c r="BW32" s="196"/>
      <c r="BX32" s="196"/>
      <c r="BY32" s="196"/>
      <c r="BZ32" s="196"/>
      <c r="CA32" s="196"/>
      <c r="CB32" s="196"/>
      <c r="CC32" s="196"/>
      <c r="CD32" s="196"/>
      <c r="CE32" s="196"/>
      <c r="CF32" s="197"/>
    </row>
    <row r="33" spans="1:84" ht="18">
      <c r="A33" s="178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8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1"/>
      <c r="AS33" s="191"/>
      <c r="AT33" s="191"/>
      <c r="AU33" s="191"/>
      <c r="AV33" s="191"/>
      <c r="AW33" s="191"/>
      <c r="AX33" s="191"/>
      <c r="AY33" s="201"/>
      <c r="AZ33" s="198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200"/>
    </row>
    <row r="34" spans="1:84" ht="351.75" customHeight="1">
      <c r="A34" s="202" t="s">
        <v>50</v>
      </c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4"/>
      <c r="P34" s="205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  <c r="BZ34" s="206"/>
      <c r="CA34" s="206"/>
      <c r="CB34" s="206"/>
      <c r="CC34" s="206"/>
      <c r="CD34" s="206"/>
      <c r="CE34" s="206"/>
      <c r="CF34" s="207"/>
    </row>
    <row r="35" spans="1:84" ht="18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</row>
    <row r="36" spans="1:84" ht="18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</row>
    <row r="37" spans="1:84" ht="18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</row>
    <row r="38" spans="1:84" ht="18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</row>
    <row r="39" spans="1:84" ht="18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</row>
    <row r="40" spans="1:84" ht="18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</row>
    <row r="41" spans="1:84" ht="18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</row>
    <row r="42" spans="1:84" ht="18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</row>
    <row r="43" spans="1:84" ht="18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</row>
    <row r="44" spans="1:84" ht="18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</row>
    <row r="45" spans="1:84" ht="18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</row>
    <row r="46" spans="1:84" ht="18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</row>
    <row r="47" spans="1:84" ht="18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</row>
    <row r="48" spans="1:84" ht="18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</row>
    <row r="49" spans="1:84" ht="18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</row>
    <row r="50" spans="1:84" ht="21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</row>
  </sheetData>
  <sheetProtection password="CC15" sheet="1"/>
  <mergeCells count="28">
    <mergeCell ref="AX5:CF5"/>
    <mergeCell ref="B2:CF2"/>
    <mergeCell ref="P14:AY17"/>
    <mergeCell ref="AZ14:CF17"/>
    <mergeCell ref="P18:AY21"/>
    <mergeCell ref="AZ18:CF21"/>
    <mergeCell ref="A3:CF3"/>
    <mergeCell ref="A4:O5"/>
    <mergeCell ref="P4:AW4"/>
    <mergeCell ref="AX4:CF4"/>
    <mergeCell ref="A34:O34"/>
    <mergeCell ref="P34:CF34"/>
    <mergeCell ref="P26:AY29"/>
    <mergeCell ref="AZ26:CF29"/>
    <mergeCell ref="P6:CF6"/>
    <mergeCell ref="A6:O6"/>
    <mergeCell ref="A7:O7"/>
    <mergeCell ref="P7:CF7"/>
    <mergeCell ref="P5:AW5"/>
    <mergeCell ref="A8:O33"/>
    <mergeCell ref="P8:AY9"/>
    <mergeCell ref="AZ8:CF9"/>
    <mergeCell ref="P10:AY13"/>
    <mergeCell ref="AZ10:CF13"/>
    <mergeCell ref="P30:AY33"/>
    <mergeCell ref="AZ30:CF33"/>
    <mergeCell ref="P22:AY25"/>
    <mergeCell ref="AZ22:CF25"/>
  </mergeCells>
  <printOptions/>
  <pageMargins left="0.7" right="0.7" top="0.75" bottom="0.75" header="0.3" footer="0.3"/>
  <pageSetup horizontalDpi="600" verticalDpi="600" orientation="portrait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CX64"/>
  <sheetViews>
    <sheetView view="pageBreakPreview" zoomScale="60" zoomScalePageLayoutView="0" workbookViewId="0" topLeftCell="A13">
      <selection activeCell="C12" sqref="C12:CG12"/>
    </sheetView>
  </sheetViews>
  <sheetFormatPr defaultColWidth="1.25" defaultRowHeight="7.5" customHeight="1"/>
  <cols>
    <col min="1" max="1" width="3.25390625" style="11" customWidth="1"/>
    <col min="2" max="2" width="3.375" style="11" customWidth="1"/>
    <col min="3" max="17" width="1.25" style="11" customWidth="1"/>
    <col min="18" max="43" width="1.75390625" style="11" customWidth="1"/>
    <col min="44" max="44" width="3.875" style="11" customWidth="1"/>
    <col min="45" max="51" width="1.75390625" style="11" customWidth="1"/>
    <col min="52" max="52" width="3.375" style="11" customWidth="1"/>
    <col min="53" max="53" width="1.00390625" style="11" customWidth="1"/>
    <col min="54" max="76" width="1.75390625" style="11" customWidth="1"/>
    <col min="77" max="83" width="1.25" style="11" customWidth="1"/>
    <col min="84" max="84" width="3.00390625" style="11" customWidth="1"/>
    <col min="85" max="85" width="5.25390625" style="11" customWidth="1"/>
    <col min="86" max="101" width="1.25" style="11" customWidth="1"/>
    <col min="102" max="102" width="9.375" style="11" bestFit="1" customWidth="1"/>
    <col min="103" max="16384" width="1.25" style="11" customWidth="1"/>
  </cols>
  <sheetData>
    <row r="1" spans="3:85" ht="7.5" customHeight="1">
      <c r="C1" s="333" t="s">
        <v>44</v>
      </c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3"/>
      <c r="AO1" s="333"/>
      <c r="AP1" s="333"/>
      <c r="AQ1" s="333"/>
      <c r="AR1" s="333"/>
      <c r="AS1" s="333"/>
      <c r="AT1" s="333"/>
      <c r="AU1" s="333"/>
      <c r="AV1" s="333"/>
      <c r="AW1" s="333"/>
      <c r="AX1" s="333"/>
      <c r="AY1" s="333"/>
      <c r="AZ1" s="333"/>
      <c r="BA1" s="333"/>
      <c r="BB1" s="333"/>
      <c r="BC1" s="333"/>
      <c r="BD1" s="333"/>
      <c r="BE1" s="333"/>
      <c r="BF1" s="333"/>
      <c r="BG1" s="333"/>
      <c r="BH1" s="333"/>
      <c r="BI1" s="333"/>
      <c r="BJ1" s="333"/>
      <c r="BK1" s="333"/>
      <c r="BL1" s="333"/>
      <c r="BM1" s="333"/>
      <c r="BN1" s="333"/>
      <c r="BO1" s="333"/>
      <c r="BP1" s="333"/>
      <c r="BQ1" s="333"/>
      <c r="BR1" s="333"/>
      <c r="BS1" s="333"/>
      <c r="BT1" s="333"/>
      <c r="BU1" s="333"/>
      <c r="BV1" s="333"/>
      <c r="BW1" s="333"/>
      <c r="BX1" s="333"/>
      <c r="BY1" s="333"/>
      <c r="BZ1" s="333"/>
      <c r="CA1" s="333"/>
      <c r="CB1" s="333"/>
      <c r="CC1" s="333"/>
      <c r="CD1" s="333"/>
      <c r="CE1" s="333"/>
      <c r="CF1" s="333"/>
      <c r="CG1" s="333"/>
    </row>
    <row r="2" spans="3:85" ht="7.5" customHeight="1"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F2" s="333"/>
      <c r="BG2" s="333"/>
      <c r="BH2" s="333"/>
      <c r="BI2" s="333"/>
      <c r="BJ2" s="333"/>
      <c r="BK2" s="333"/>
      <c r="BL2" s="333"/>
      <c r="BM2" s="333"/>
      <c r="BN2" s="333"/>
      <c r="BO2" s="333"/>
      <c r="BP2" s="333"/>
      <c r="BQ2" s="333"/>
      <c r="BR2" s="333"/>
      <c r="BS2" s="333"/>
      <c r="BT2" s="333"/>
      <c r="BU2" s="333"/>
      <c r="BV2" s="333"/>
      <c r="BW2" s="333"/>
      <c r="BX2" s="333"/>
      <c r="BY2" s="333"/>
      <c r="BZ2" s="333"/>
      <c r="CA2" s="333"/>
      <c r="CB2" s="333"/>
      <c r="CC2" s="333"/>
      <c r="CD2" s="333"/>
      <c r="CE2" s="333"/>
      <c r="CF2" s="333"/>
      <c r="CG2" s="333"/>
    </row>
    <row r="3" spans="3:85" ht="48.75" customHeight="1"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3"/>
      <c r="AL3" s="333"/>
      <c r="AM3" s="333"/>
      <c r="AN3" s="333"/>
      <c r="AO3" s="333"/>
      <c r="AP3" s="333"/>
      <c r="AQ3" s="333"/>
      <c r="AR3" s="333"/>
      <c r="AS3" s="333"/>
      <c r="AT3" s="333"/>
      <c r="AU3" s="333"/>
      <c r="AV3" s="333"/>
      <c r="AW3" s="333"/>
      <c r="AX3" s="333"/>
      <c r="AY3" s="333"/>
      <c r="AZ3" s="333"/>
      <c r="BA3" s="333"/>
      <c r="BB3" s="333"/>
      <c r="BC3" s="333"/>
      <c r="BD3" s="333"/>
      <c r="BE3" s="333"/>
      <c r="BF3" s="333"/>
      <c r="BG3" s="333"/>
      <c r="BH3" s="333"/>
      <c r="BI3" s="333"/>
      <c r="BJ3" s="333"/>
      <c r="BK3" s="333"/>
      <c r="BL3" s="333"/>
      <c r="BM3" s="333"/>
      <c r="BN3" s="333"/>
      <c r="BO3" s="333"/>
      <c r="BP3" s="333"/>
      <c r="BQ3" s="333"/>
      <c r="BR3" s="333"/>
      <c r="BS3" s="333"/>
      <c r="BT3" s="333"/>
      <c r="BU3" s="333"/>
      <c r="BV3" s="333"/>
      <c r="BW3" s="333"/>
      <c r="BX3" s="333"/>
      <c r="BY3" s="333"/>
      <c r="BZ3" s="333"/>
      <c r="CA3" s="333"/>
      <c r="CB3" s="333"/>
      <c r="CC3" s="333"/>
      <c r="CD3" s="333"/>
      <c r="CE3" s="333"/>
      <c r="CF3" s="333"/>
      <c r="CG3" s="333"/>
    </row>
    <row r="4" spans="3:85" ht="51.75" customHeight="1"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34"/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4"/>
      <c r="BE4" s="334"/>
      <c r="BF4" s="334"/>
      <c r="BG4" s="334"/>
      <c r="BH4" s="334"/>
      <c r="BI4" s="334"/>
      <c r="BJ4" s="334"/>
      <c r="BK4" s="334"/>
      <c r="BL4" s="334"/>
      <c r="BM4" s="334"/>
      <c r="BN4" s="334"/>
      <c r="BO4" s="334"/>
      <c r="BP4" s="334"/>
      <c r="BQ4" s="334"/>
      <c r="BR4" s="334"/>
      <c r="BS4" s="334"/>
      <c r="BT4" s="334"/>
      <c r="BU4" s="334"/>
      <c r="BV4" s="334"/>
      <c r="BW4" s="334"/>
      <c r="BX4" s="334"/>
      <c r="BY4" s="334"/>
      <c r="BZ4" s="334"/>
      <c r="CA4" s="334"/>
      <c r="CB4" s="334"/>
      <c r="CC4" s="334"/>
      <c r="CD4" s="334"/>
      <c r="CE4" s="334"/>
      <c r="CF4" s="334"/>
      <c r="CG4" s="334"/>
    </row>
    <row r="5" spans="3:85" ht="48.75" customHeight="1">
      <c r="C5" s="335" t="s">
        <v>29</v>
      </c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 t="s">
        <v>30</v>
      </c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  <c r="BP5" s="335"/>
      <c r="BQ5" s="335"/>
      <c r="BR5" s="335"/>
      <c r="BS5" s="335"/>
      <c r="BT5" s="335"/>
      <c r="BU5" s="335"/>
      <c r="BV5" s="335"/>
      <c r="BW5" s="335"/>
      <c r="BX5" s="335"/>
      <c r="BY5" s="335"/>
      <c r="BZ5" s="335"/>
      <c r="CA5" s="335"/>
      <c r="CB5" s="335"/>
      <c r="CC5" s="335"/>
      <c r="CD5" s="335"/>
      <c r="CE5" s="335"/>
      <c r="CF5" s="335"/>
      <c r="CG5" s="335"/>
    </row>
    <row r="6" spans="3:85" ht="57.75" customHeight="1">
      <c r="C6" s="336" t="s">
        <v>31</v>
      </c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10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2" t="s">
        <v>32</v>
      </c>
      <c r="AR6" s="313"/>
      <c r="AS6" s="337" t="s">
        <v>33</v>
      </c>
      <c r="AT6" s="337"/>
      <c r="AU6" s="337"/>
      <c r="AV6" s="337"/>
      <c r="AW6" s="337"/>
      <c r="AX6" s="337"/>
      <c r="AY6" s="337"/>
      <c r="AZ6" s="337"/>
      <c r="BA6" s="337"/>
      <c r="BB6" s="337"/>
      <c r="BC6" s="337"/>
      <c r="BD6" s="337"/>
      <c r="BE6" s="337"/>
      <c r="BF6" s="337"/>
      <c r="BG6" s="337"/>
      <c r="BH6" s="337"/>
      <c r="BI6" s="337"/>
      <c r="BJ6" s="337"/>
      <c r="BK6" s="337"/>
      <c r="BL6" s="337"/>
      <c r="BM6" s="310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2" t="s">
        <v>32</v>
      </c>
      <c r="CG6" s="313"/>
    </row>
    <row r="7" spans="3:85" ht="28.5" customHeight="1" thickBot="1">
      <c r="C7" s="325" t="s">
        <v>34</v>
      </c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9"/>
      <c r="X7" s="343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19"/>
      <c r="AN7" s="319"/>
      <c r="AO7" s="319"/>
      <c r="AP7" s="319"/>
      <c r="AQ7" s="314" t="s">
        <v>32</v>
      </c>
      <c r="AR7" s="315"/>
      <c r="AS7" s="344" t="s">
        <v>35</v>
      </c>
      <c r="AT7" s="345"/>
      <c r="AU7" s="345"/>
      <c r="AV7" s="345"/>
      <c r="AW7" s="345"/>
      <c r="AX7" s="345"/>
      <c r="AY7" s="345"/>
      <c r="AZ7" s="345"/>
      <c r="BA7" s="345"/>
      <c r="BB7" s="345"/>
      <c r="BC7" s="345"/>
      <c r="BD7" s="345"/>
      <c r="BE7" s="345"/>
      <c r="BF7" s="345"/>
      <c r="BG7" s="345"/>
      <c r="BH7" s="345"/>
      <c r="BI7" s="345"/>
      <c r="BJ7" s="345"/>
      <c r="BK7" s="345"/>
      <c r="BL7" s="346"/>
      <c r="BM7" s="343"/>
      <c r="BN7" s="319"/>
      <c r="BO7" s="319"/>
      <c r="BP7" s="319"/>
      <c r="BQ7" s="319"/>
      <c r="BR7" s="319"/>
      <c r="BS7" s="319"/>
      <c r="BT7" s="319"/>
      <c r="BU7" s="319"/>
      <c r="BV7" s="319"/>
      <c r="BW7" s="319"/>
      <c r="BX7" s="319"/>
      <c r="BY7" s="319"/>
      <c r="BZ7" s="319"/>
      <c r="CA7" s="319"/>
      <c r="CB7" s="319"/>
      <c r="CC7" s="319"/>
      <c r="CD7" s="319"/>
      <c r="CE7" s="319"/>
      <c r="CF7" s="314" t="s">
        <v>32</v>
      </c>
      <c r="CG7" s="315"/>
    </row>
    <row r="8" spans="2:85" ht="32.25" customHeight="1" thickTop="1">
      <c r="B8" s="19"/>
      <c r="C8" s="340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2"/>
      <c r="X8" s="323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324"/>
      <c r="AL8" s="324"/>
      <c r="AM8" s="324"/>
      <c r="AN8" s="324"/>
      <c r="AO8" s="324"/>
      <c r="AP8" s="324"/>
      <c r="AQ8" s="316"/>
      <c r="AR8" s="317"/>
      <c r="AS8" s="347"/>
      <c r="AT8" s="348"/>
      <c r="AU8" s="348"/>
      <c r="AV8" s="348"/>
      <c r="AW8" s="348"/>
      <c r="AX8" s="348"/>
      <c r="AY8" s="348"/>
      <c r="AZ8" s="348"/>
      <c r="BA8" s="348"/>
      <c r="BB8" s="348"/>
      <c r="BC8" s="348"/>
      <c r="BD8" s="348"/>
      <c r="BE8" s="348"/>
      <c r="BF8" s="348"/>
      <c r="BG8" s="348"/>
      <c r="BH8" s="348"/>
      <c r="BI8" s="348"/>
      <c r="BJ8" s="348"/>
      <c r="BK8" s="348"/>
      <c r="BL8" s="349"/>
      <c r="BM8" s="350"/>
      <c r="BN8" s="351"/>
      <c r="BO8" s="351"/>
      <c r="BP8" s="351"/>
      <c r="BQ8" s="351"/>
      <c r="BR8" s="351"/>
      <c r="BS8" s="351"/>
      <c r="BT8" s="351"/>
      <c r="BU8" s="351"/>
      <c r="BV8" s="351"/>
      <c r="BW8" s="351"/>
      <c r="BX8" s="351"/>
      <c r="BY8" s="351"/>
      <c r="BZ8" s="351"/>
      <c r="CA8" s="351"/>
      <c r="CB8" s="351"/>
      <c r="CC8" s="351"/>
      <c r="CD8" s="351"/>
      <c r="CE8" s="351"/>
      <c r="CF8" s="331"/>
      <c r="CG8" s="332"/>
    </row>
    <row r="9" spans="2:85" ht="32.25" customHeight="1">
      <c r="B9" s="20"/>
      <c r="C9" s="325" t="s">
        <v>36</v>
      </c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7"/>
      <c r="X9" s="343"/>
      <c r="Y9" s="319"/>
      <c r="Z9" s="319"/>
      <c r="AA9" s="319"/>
      <c r="AB9" s="319"/>
      <c r="AC9" s="319"/>
      <c r="AD9" s="319"/>
      <c r="AE9" s="319"/>
      <c r="AF9" s="319"/>
      <c r="AG9" s="319"/>
      <c r="AH9" s="319"/>
      <c r="AI9" s="319"/>
      <c r="AJ9" s="319"/>
      <c r="AK9" s="319"/>
      <c r="AL9" s="319"/>
      <c r="AM9" s="319"/>
      <c r="AN9" s="319"/>
      <c r="AO9" s="319"/>
      <c r="AP9" s="319"/>
      <c r="AQ9" s="314" t="s">
        <v>32</v>
      </c>
      <c r="AR9" s="315"/>
      <c r="AS9" s="344" t="s">
        <v>58</v>
      </c>
      <c r="AT9" s="345"/>
      <c r="AU9" s="345"/>
      <c r="AV9" s="345"/>
      <c r="AW9" s="345"/>
      <c r="AX9" s="345"/>
      <c r="AY9" s="345"/>
      <c r="AZ9" s="345"/>
      <c r="BA9" s="345"/>
      <c r="BB9" s="345"/>
      <c r="BC9" s="345"/>
      <c r="BD9" s="345"/>
      <c r="BE9" s="345"/>
      <c r="BF9" s="345"/>
      <c r="BG9" s="345"/>
      <c r="BH9" s="345"/>
      <c r="BI9" s="345"/>
      <c r="BJ9" s="345"/>
      <c r="BK9" s="345"/>
      <c r="BL9" s="345"/>
      <c r="BM9" s="343"/>
      <c r="BN9" s="319"/>
      <c r="BO9" s="319"/>
      <c r="BP9" s="319"/>
      <c r="BQ9" s="319"/>
      <c r="BR9" s="319"/>
      <c r="BS9" s="319"/>
      <c r="BT9" s="319"/>
      <c r="BU9" s="319"/>
      <c r="BV9" s="319"/>
      <c r="BW9" s="319"/>
      <c r="BX9" s="319"/>
      <c r="BY9" s="319"/>
      <c r="BZ9" s="319"/>
      <c r="CA9" s="319"/>
      <c r="CB9" s="319"/>
      <c r="CC9" s="319"/>
      <c r="CD9" s="319"/>
      <c r="CE9" s="319"/>
      <c r="CF9" s="314" t="s">
        <v>32</v>
      </c>
      <c r="CG9" s="315"/>
    </row>
    <row r="10" spans="2:85" ht="32.25" customHeight="1">
      <c r="B10" s="20"/>
      <c r="C10" s="328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30"/>
      <c r="X10" s="323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16"/>
      <c r="AR10" s="317"/>
      <c r="AS10" s="347"/>
      <c r="AT10" s="348"/>
      <c r="AU10" s="348"/>
      <c r="AV10" s="348"/>
      <c r="AW10" s="348"/>
      <c r="AX10" s="348"/>
      <c r="AY10" s="348"/>
      <c r="AZ10" s="348"/>
      <c r="BA10" s="348"/>
      <c r="BB10" s="348"/>
      <c r="BC10" s="348"/>
      <c r="BD10" s="348"/>
      <c r="BE10" s="348"/>
      <c r="BF10" s="348"/>
      <c r="BG10" s="348"/>
      <c r="BH10" s="348"/>
      <c r="BI10" s="348"/>
      <c r="BJ10" s="348"/>
      <c r="BK10" s="348"/>
      <c r="BL10" s="348"/>
      <c r="BM10" s="352"/>
      <c r="BN10" s="353"/>
      <c r="BO10" s="353"/>
      <c r="BP10" s="353"/>
      <c r="BQ10" s="353"/>
      <c r="BR10" s="353"/>
      <c r="BS10" s="353"/>
      <c r="BT10" s="353"/>
      <c r="BU10" s="353"/>
      <c r="BV10" s="353"/>
      <c r="BW10" s="353"/>
      <c r="BX10" s="353"/>
      <c r="BY10" s="353"/>
      <c r="BZ10" s="353"/>
      <c r="CA10" s="353"/>
      <c r="CB10" s="353"/>
      <c r="CC10" s="353"/>
      <c r="CD10" s="353"/>
      <c r="CE10" s="353"/>
      <c r="CF10" s="316"/>
      <c r="CG10" s="317"/>
    </row>
    <row r="11" spans="2:85" ht="57.75" customHeight="1">
      <c r="B11" s="20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19"/>
      <c r="AL11" s="319"/>
      <c r="AM11" s="319"/>
      <c r="AN11" s="319"/>
      <c r="AO11" s="319"/>
      <c r="AP11" s="319"/>
      <c r="AQ11" s="314"/>
      <c r="AR11" s="315"/>
      <c r="AS11" s="320" t="s">
        <v>36</v>
      </c>
      <c r="AT11" s="321"/>
      <c r="AU11" s="321"/>
      <c r="AV11" s="321"/>
      <c r="AW11" s="321"/>
      <c r="AX11" s="321"/>
      <c r="AY11" s="321"/>
      <c r="AZ11" s="321"/>
      <c r="BA11" s="321"/>
      <c r="BB11" s="321"/>
      <c r="BC11" s="321"/>
      <c r="BD11" s="321"/>
      <c r="BE11" s="321"/>
      <c r="BF11" s="321"/>
      <c r="BG11" s="321"/>
      <c r="BH11" s="321"/>
      <c r="BI11" s="321"/>
      <c r="BJ11" s="321"/>
      <c r="BK11" s="321"/>
      <c r="BL11" s="322"/>
      <c r="BM11" s="323"/>
      <c r="BN11" s="324"/>
      <c r="BO11" s="324"/>
      <c r="BP11" s="324"/>
      <c r="BQ11" s="324"/>
      <c r="BR11" s="324"/>
      <c r="BS11" s="324"/>
      <c r="BT11" s="324"/>
      <c r="BU11" s="324"/>
      <c r="BV11" s="324"/>
      <c r="BW11" s="324"/>
      <c r="BX11" s="324"/>
      <c r="BY11" s="324"/>
      <c r="BZ11" s="324"/>
      <c r="CA11" s="324"/>
      <c r="CB11" s="324"/>
      <c r="CC11" s="324"/>
      <c r="CD11" s="324"/>
      <c r="CE11" s="324"/>
      <c r="CF11" s="316" t="s">
        <v>32</v>
      </c>
      <c r="CG11" s="317"/>
    </row>
    <row r="12" spans="2:85" ht="88.5" customHeight="1">
      <c r="B12" s="20"/>
      <c r="C12" s="354" t="s">
        <v>60</v>
      </c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 s="355"/>
      <c r="V12" s="355"/>
      <c r="W12" s="355"/>
      <c r="X12" s="355"/>
      <c r="Y12" s="355"/>
      <c r="Z12" s="355"/>
      <c r="AA12" s="355"/>
      <c r="AB12" s="355"/>
      <c r="AC12" s="355"/>
      <c r="AD12" s="355"/>
      <c r="AE12" s="355"/>
      <c r="AF12" s="355"/>
      <c r="AG12" s="355"/>
      <c r="AH12" s="355"/>
      <c r="AI12" s="355"/>
      <c r="AJ12" s="355"/>
      <c r="AK12" s="355"/>
      <c r="AL12" s="355"/>
      <c r="AM12" s="355"/>
      <c r="AN12" s="355"/>
      <c r="AO12" s="355"/>
      <c r="AP12" s="355"/>
      <c r="AQ12" s="355"/>
      <c r="AR12" s="355"/>
      <c r="AS12" s="356"/>
      <c r="AT12" s="356"/>
      <c r="AU12" s="356"/>
      <c r="AV12" s="356"/>
      <c r="AW12" s="356"/>
      <c r="AX12" s="356"/>
      <c r="AY12" s="356"/>
      <c r="AZ12" s="356"/>
      <c r="BA12" s="356"/>
      <c r="BB12" s="356"/>
      <c r="BC12" s="356"/>
      <c r="BD12" s="356"/>
      <c r="BE12" s="356"/>
      <c r="BF12" s="356"/>
      <c r="BG12" s="356"/>
      <c r="BH12" s="356"/>
      <c r="BI12" s="356"/>
      <c r="BJ12" s="356"/>
      <c r="BK12" s="356"/>
      <c r="BL12" s="356"/>
      <c r="BM12" s="356"/>
      <c r="BN12" s="356"/>
      <c r="BO12" s="356"/>
      <c r="BP12" s="356"/>
      <c r="BQ12" s="356"/>
      <c r="BR12" s="356"/>
      <c r="BS12" s="356"/>
      <c r="BT12" s="356"/>
      <c r="BU12" s="356"/>
      <c r="BV12" s="356"/>
      <c r="BW12" s="356"/>
      <c r="BX12" s="356"/>
      <c r="BY12" s="356"/>
      <c r="BZ12" s="356"/>
      <c r="CA12" s="356"/>
      <c r="CB12" s="356"/>
      <c r="CC12" s="356"/>
      <c r="CD12" s="356"/>
      <c r="CE12" s="356"/>
      <c r="CF12" s="356"/>
      <c r="CG12" s="356"/>
    </row>
    <row r="13" spans="2:85" ht="88.5" customHeight="1" thickBot="1">
      <c r="B13" s="20"/>
      <c r="C13" s="220" t="s">
        <v>61</v>
      </c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</row>
    <row r="14" spans="2:85" ht="27.75" customHeight="1" thickBot="1">
      <c r="B14" s="20"/>
      <c r="C14" s="292" t="s">
        <v>37</v>
      </c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4"/>
      <c r="P14" s="21"/>
      <c r="Q14" s="21"/>
      <c r="R14" s="301" t="s">
        <v>38</v>
      </c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22"/>
      <c r="AO14" s="22"/>
      <c r="AP14" s="22"/>
      <c r="AQ14" s="22"/>
      <c r="AR14" s="259" t="s">
        <v>39</v>
      </c>
      <c r="AS14" s="259"/>
      <c r="AT14" s="259"/>
      <c r="AU14" s="259"/>
      <c r="AV14" s="259"/>
      <c r="AW14" s="259"/>
      <c r="AX14" s="259"/>
      <c r="AY14" s="259"/>
      <c r="AZ14" s="259"/>
      <c r="BA14" s="259"/>
      <c r="BB14" s="259"/>
      <c r="BC14" s="259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59" t="s">
        <v>40</v>
      </c>
      <c r="BP14" s="259"/>
      <c r="BQ14" s="259"/>
      <c r="BR14" s="259"/>
      <c r="BS14" s="259"/>
      <c r="BT14" s="259"/>
      <c r="BU14" s="259"/>
      <c r="BV14" s="259"/>
      <c r="BW14" s="259"/>
      <c r="BX14" s="259"/>
      <c r="BY14" s="259"/>
      <c r="BZ14" s="259"/>
      <c r="CA14" s="259"/>
      <c r="CB14" s="259"/>
      <c r="CC14" s="259"/>
      <c r="CD14" s="259"/>
      <c r="CE14" s="259"/>
      <c r="CF14" s="22"/>
      <c r="CG14" s="23"/>
    </row>
    <row r="15" spans="2:85" ht="10.5" customHeight="1" thickTop="1">
      <c r="B15" s="20"/>
      <c r="C15" s="295"/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7"/>
      <c r="P15" s="24"/>
      <c r="Q15" s="24"/>
      <c r="R15" s="260"/>
      <c r="S15" s="261"/>
      <c r="T15" s="261"/>
      <c r="U15" s="261"/>
      <c r="V15" s="261"/>
      <c r="W15" s="261"/>
      <c r="X15" s="261"/>
      <c r="Y15" s="261"/>
      <c r="Z15" s="261"/>
      <c r="AA15" s="264" t="s">
        <v>32</v>
      </c>
      <c r="AB15" s="265"/>
      <c r="AC15" s="268"/>
      <c r="AD15" s="261"/>
      <c r="AE15" s="261"/>
      <c r="AF15" s="261"/>
      <c r="AG15" s="261"/>
      <c r="AH15" s="261"/>
      <c r="AI15" s="261"/>
      <c r="AJ15" s="261"/>
      <c r="AK15" s="261"/>
      <c r="AL15" s="264" t="s">
        <v>32</v>
      </c>
      <c r="AM15" s="270"/>
      <c r="AR15" s="272"/>
      <c r="AS15" s="273"/>
      <c r="AT15" s="273"/>
      <c r="AU15" s="273"/>
      <c r="AV15" s="273"/>
      <c r="AW15" s="273"/>
      <c r="AX15" s="273"/>
      <c r="AY15" s="273"/>
      <c r="AZ15" s="273"/>
      <c r="BA15" s="273"/>
      <c r="BB15" s="273"/>
      <c r="BC15" s="274"/>
      <c r="BD15" s="278" t="s">
        <v>41</v>
      </c>
      <c r="BE15" s="279"/>
      <c r="BF15" s="279"/>
      <c r="BG15" s="279"/>
      <c r="BK15" s="279" t="s">
        <v>42</v>
      </c>
      <c r="BL15" s="279"/>
      <c r="BM15" s="279"/>
      <c r="BN15" s="279"/>
      <c r="BO15" s="280">
        <f>_xlfn.IFERROR(AR17*2/3,0)</f>
        <v>0</v>
      </c>
      <c r="BP15" s="281"/>
      <c r="BQ15" s="281"/>
      <c r="BR15" s="281"/>
      <c r="BS15" s="281"/>
      <c r="BT15" s="281"/>
      <c r="BU15" s="281"/>
      <c r="BV15" s="281"/>
      <c r="BW15" s="281"/>
      <c r="BX15" s="281"/>
      <c r="BY15" s="281"/>
      <c r="BZ15" s="281"/>
      <c r="CA15" s="281"/>
      <c r="CB15" s="286" t="s">
        <v>32</v>
      </c>
      <c r="CC15" s="286"/>
      <c r="CD15" s="286"/>
      <c r="CE15" s="287"/>
      <c r="CG15" s="25"/>
    </row>
    <row r="16" spans="2:85" ht="10.5" customHeight="1">
      <c r="B16" s="20"/>
      <c r="C16" s="295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7"/>
      <c r="P16" s="24"/>
      <c r="Q16" s="24"/>
      <c r="R16" s="239"/>
      <c r="S16" s="240"/>
      <c r="T16" s="240"/>
      <c r="U16" s="240"/>
      <c r="V16" s="240"/>
      <c r="W16" s="240"/>
      <c r="X16" s="240"/>
      <c r="Y16" s="240"/>
      <c r="Z16" s="240"/>
      <c r="AA16" s="245"/>
      <c r="AB16" s="246"/>
      <c r="AC16" s="250"/>
      <c r="AD16" s="240"/>
      <c r="AE16" s="240"/>
      <c r="AF16" s="240"/>
      <c r="AG16" s="240"/>
      <c r="AH16" s="240"/>
      <c r="AI16" s="240"/>
      <c r="AJ16" s="240"/>
      <c r="AK16" s="240"/>
      <c r="AL16" s="245"/>
      <c r="AM16" s="253"/>
      <c r="AR16" s="275"/>
      <c r="AS16" s="276"/>
      <c r="AT16" s="276"/>
      <c r="AU16" s="276"/>
      <c r="AV16" s="276"/>
      <c r="AW16" s="276"/>
      <c r="AX16" s="276"/>
      <c r="AY16" s="276"/>
      <c r="AZ16" s="276"/>
      <c r="BA16" s="276"/>
      <c r="BB16" s="276"/>
      <c r="BC16" s="277"/>
      <c r="BD16" s="278"/>
      <c r="BE16" s="279"/>
      <c r="BF16" s="279"/>
      <c r="BG16" s="279"/>
      <c r="BK16" s="279"/>
      <c r="BL16" s="279"/>
      <c r="BM16" s="279"/>
      <c r="BN16" s="279"/>
      <c r="BO16" s="282"/>
      <c r="BP16" s="283"/>
      <c r="BQ16" s="283"/>
      <c r="BR16" s="283"/>
      <c r="BS16" s="283"/>
      <c r="BT16" s="283"/>
      <c r="BU16" s="283"/>
      <c r="BV16" s="283"/>
      <c r="BW16" s="283"/>
      <c r="BX16" s="283"/>
      <c r="BY16" s="283"/>
      <c r="BZ16" s="283"/>
      <c r="CA16" s="283"/>
      <c r="CB16" s="288"/>
      <c r="CC16" s="288"/>
      <c r="CD16" s="288"/>
      <c r="CE16" s="289"/>
      <c r="CG16" s="25"/>
    </row>
    <row r="17" spans="2:85" ht="10.5" customHeight="1">
      <c r="B17" s="20"/>
      <c r="C17" s="295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7"/>
      <c r="P17" s="24"/>
      <c r="Q17" s="24"/>
      <c r="R17" s="239"/>
      <c r="S17" s="240"/>
      <c r="T17" s="240"/>
      <c r="U17" s="240"/>
      <c r="V17" s="240"/>
      <c r="W17" s="240"/>
      <c r="X17" s="240"/>
      <c r="Y17" s="240"/>
      <c r="Z17" s="240"/>
      <c r="AA17" s="245"/>
      <c r="AB17" s="246"/>
      <c r="AC17" s="250"/>
      <c r="AD17" s="240"/>
      <c r="AE17" s="240"/>
      <c r="AF17" s="240"/>
      <c r="AG17" s="240"/>
      <c r="AH17" s="240"/>
      <c r="AI17" s="240"/>
      <c r="AJ17" s="240"/>
      <c r="AK17" s="240"/>
      <c r="AL17" s="245"/>
      <c r="AM17" s="253"/>
      <c r="AN17" s="26"/>
      <c r="AR17" s="306">
        <f>IF(SUM(R15+R19+R23+AC15+AC19+AC23)=0,"",SUM(R15+R19+R23+AC15+AC19+AC23))</f>
      </c>
      <c r="AS17" s="307"/>
      <c r="AT17" s="307"/>
      <c r="AU17" s="307"/>
      <c r="AV17" s="307"/>
      <c r="AW17" s="307"/>
      <c r="AX17" s="307"/>
      <c r="AY17" s="307"/>
      <c r="AZ17" s="307"/>
      <c r="BA17" s="288" t="s">
        <v>32</v>
      </c>
      <c r="BB17" s="288"/>
      <c r="BC17" s="289"/>
      <c r="BD17" s="278"/>
      <c r="BE17" s="279"/>
      <c r="BF17" s="279"/>
      <c r="BG17" s="279"/>
      <c r="BK17" s="279"/>
      <c r="BL17" s="279"/>
      <c r="BM17" s="279"/>
      <c r="BN17" s="279"/>
      <c r="BO17" s="282"/>
      <c r="BP17" s="283"/>
      <c r="BQ17" s="283"/>
      <c r="BR17" s="283"/>
      <c r="BS17" s="283"/>
      <c r="BT17" s="283"/>
      <c r="BU17" s="283"/>
      <c r="BV17" s="283"/>
      <c r="BW17" s="283"/>
      <c r="BX17" s="283"/>
      <c r="BY17" s="283"/>
      <c r="BZ17" s="283"/>
      <c r="CA17" s="283"/>
      <c r="CB17" s="288"/>
      <c r="CC17" s="288"/>
      <c r="CD17" s="288"/>
      <c r="CE17" s="289"/>
      <c r="CG17" s="25"/>
    </row>
    <row r="18" spans="2:85" ht="10.5" customHeight="1">
      <c r="B18" s="20"/>
      <c r="C18" s="295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7"/>
      <c r="P18" s="24"/>
      <c r="Q18" s="24"/>
      <c r="R18" s="262"/>
      <c r="S18" s="263"/>
      <c r="T18" s="263"/>
      <c r="U18" s="263"/>
      <c r="V18" s="263"/>
      <c r="W18" s="263"/>
      <c r="X18" s="263"/>
      <c r="Y18" s="263"/>
      <c r="Z18" s="263"/>
      <c r="AA18" s="266"/>
      <c r="AB18" s="267"/>
      <c r="AC18" s="269"/>
      <c r="AD18" s="263"/>
      <c r="AE18" s="263"/>
      <c r="AF18" s="263"/>
      <c r="AG18" s="263"/>
      <c r="AH18" s="263"/>
      <c r="AI18" s="263"/>
      <c r="AJ18" s="263"/>
      <c r="AK18" s="263"/>
      <c r="AL18" s="266"/>
      <c r="AM18" s="271"/>
      <c r="AN18" s="26"/>
      <c r="AR18" s="306"/>
      <c r="AS18" s="307"/>
      <c r="AT18" s="307"/>
      <c r="AU18" s="307"/>
      <c r="AV18" s="307"/>
      <c r="AW18" s="307"/>
      <c r="AX18" s="307"/>
      <c r="AY18" s="307"/>
      <c r="AZ18" s="307"/>
      <c r="BA18" s="288"/>
      <c r="BB18" s="288"/>
      <c r="BC18" s="289"/>
      <c r="BD18" s="278"/>
      <c r="BE18" s="279"/>
      <c r="BF18" s="279"/>
      <c r="BG18" s="279"/>
      <c r="BK18" s="279"/>
      <c r="BL18" s="279"/>
      <c r="BM18" s="279"/>
      <c r="BN18" s="279"/>
      <c r="BO18" s="282"/>
      <c r="BP18" s="283"/>
      <c r="BQ18" s="283"/>
      <c r="BR18" s="283"/>
      <c r="BS18" s="283"/>
      <c r="BT18" s="283"/>
      <c r="BU18" s="283"/>
      <c r="BV18" s="283"/>
      <c r="BW18" s="283"/>
      <c r="BX18" s="283"/>
      <c r="BY18" s="283"/>
      <c r="BZ18" s="283"/>
      <c r="CA18" s="283"/>
      <c r="CB18" s="288"/>
      <c r="CC18" s="288"/>
      <c r="CD18" s="288"/>
      <c r="CE18" s="289"/>
      <c r="CG18" s="25"/>
    </row>
    <row r="19" spans="2:85" ht="10.5" customHeight="1">
      <c r="B19" s="20"/>
      <c r="C19" s="295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7"/>
      <c r="P19" s="24"/>
      <c r="Q19" s="24"/>
      <c r="R19" s="237"/>
      <c r="S19" s="238"/>
      <c r="T19" s="238"/>
      <c r="U19" s="238"/>
      <c r="V19" s="238"/>
      <c r="W19" s="238"/>
      <c r="X19" s="238"/>
      <c r="Y19" s="238"/>
      <c r="Z19" s="238"/>
      <c r="AA19" s="243" t="s">
        <v>32</v>
      </c>
      <c r="AB19" s="244"/>
      <c r="AC19" s="249"/>
      <c r="AD19" s="238"/>
      <c r="AE19" s="238"/>
      <c r="AF19" s="238"/>
      <c r="AG19" s="238"/>
      <c r="AH19" s="238"/>
      <c r="AI19" s="238"/>
      <c r="AJ19" s="238"/>
      <c r="AK19" s="238"/>
      <c r="AL19" s="243" t="s">
        <v>32</v>
      </c>
      <c r="AM19" s="252"/>
      <c r="AN19" s="26"/>
      <c r="AR19" s="306"/>
      <c r="AS19" s="307"/>
      <c r="AT19" s="307"/>
      <c r="AU19" s="307"/>
      <c r="AV19" s="307"/>
      <c r="AW19" s="307"/>
      <c r="AX19" s="307"/>
      <c r="AY19" s="307"/>
      <c r="AZ19" s="307"/>
      <c r="BA19" s="288"/>
      <c r="BB19" s="288"/>
      <c r="BC19" s="289"/>
      <c r="BD19" s="278"/>
      <c r="BE19" s="279"/>
      <c r="BF19" s="279"/>
      <c r="BG19" s="279"/>
      <c r="BK19" s="279"/>
      <c r="BL19" s="279"/>
      <c r="BM19" s="279"/>
      <c r="BN19" s="279"/>
      <c r="BO19" s="282"/>
      <c r="BP19" s="283"/>
      <c r="BQ19" s="283"/>
      <c r="BR19" s="283"/>
      <c r="BS19" s="283"/>
      <c r="BT19" s="283"/>
      <c r="BU19" s="283"/>
      <c r="BV19" s="283"/>
      <c r="BW19" s="283"/>
      <c r="BX19" s="283"/>
      <c r="BY19" s="283"/>
      <c r="BZ19" s="283"/>
      <c r="CA19" s="283"/>
      <c r="CB19" s="288"/>
      <c r="CC19" s="288"/>
      <c r="CD19" s="288"/>
      <c r="CE19" s="289"/>
      <c r="CG19" s="25"/>
    </row>
    <row r="20" spans="2:84" ht="10.5" customHeight="1" thickBot="1">
      <c r="B20" s="20"/>
      <c r="C20" s="295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7"/>
      <c r="P20" s="24"/>
      <c r="Q20" s="24"/>
      <c r="R20" s="239"/>
      <c r="S20" s="240"/>
      <c r="T20" s="240"/>
      <c r="U20" s="240"/>
      <c r="V20" s="240"/>
      <c r="W20" s="240"/>
      <c r="X20" s="240"/>
      <c r="Y20" s="240"/>
      <c r="Z20" s="240"/>
      <c r="AA20" s="245"/>
      <c r="AB20" s="246"/>
      <c r="AC20" s="250"/>
      <c r="AD20" s="240"/>
      <c r="AE20" s="240"/>
      <c r="AF20" s="240"/>
      <c r="AG20" s="240"/>
      <c r="AH20" s="240"/>
      <c r="AI20" s="240"/>
      <c r="AJ20" s="240"/>
      <c r="AK20" s="240"/>
      <c r="AL20" s="245"/>
      <c r="AM20" s="253"/>
      <c r="AN20" s="26"/>
      <c r="AR20" s="306"/>
      <c r="AS20" s="307"/>
      <c r="AT20" s="307"/>
      <c r="AU20" s="307"/>
      <c r="AV20" s="307"/>
      <c r="AW20" s="307"/>
      <c r="AX20" s="307"/>
      <c r="AY20" s="307"/>
      <c r="AZ20" s="307"/>
      <c r="BA20" s="288"/>
      <c r="BB20" s="288"/>
      <c r="BC20" s="289"/>
      <c r="BD20" s="278"/>
      <c r="BE20" s="279"/>
      <c r="BF20" s="279"/>
      <c r="BG20" s="279"/>
      <c r="BK20" s="279"/>
      <c r="BL20" s="279"/>
      <c r="BM20" s="279"/>
      <c r="BN20" s="279"/>
      <c r="BO20" s="282"/>
      <c r="BP20" s="283"/>
      <c r="BQ20" s="283"/>
      <c r="BR20" s="283"/>
      <c r="BS20" s="283"/>
      <c r="BT20" s="283"/>
      <c r="BU20" s="283"/>
      <c r="BV20" s="283"/>
      <c r="BW20" s="283"/>
      <c r="BX20" s="283"/>
      <c r="BY20" s="283"/>
      <c r="BZ20" s="283"/>
      <c r="CA20" s="283"/>
      <c r="CB20" s="288"/>
      <c r="CC20" s="288"/>
      <c r="CD20" s="288"/>
      <c r="CE20" s="289"/>
      <c r="CF20" s="20"/>
    </row>
    <row r="21" spans="2:87" ht="10.5" customHeight="1" thickTop="1">
      <c r="B21" s="20"/>
      <c r="C21" s="295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7"/>
      <c r="P21" s="24"/>
      <c r="Q21" s="24"/>
      <c r="R21" s="239"/>
      <c r="S21" s="240"/>
      <c r="T21" s="240"/>
      <c r="U21" s="240"/>
      <c r="V21" s="240"/>
      <c r="W21" s="240"/>
      <c r="X21" s="240"/>
      <c r="Y21" s="240"/>
      <c r="Z21" s="240"/>
      <c r="AA21" s="245"/>
      <c r="AB21" s="246"/>
      <c r="AC21" s="250"/>
      <c r="AD21" s="240"/>
      <c r="AE21" s="240"/>
      <c r="AF21" s="240"/>
      <c r="AG21" s="240"/>
      <c r="AH21" s="240"/>
      <c r="AI21" s="240"/>
      <c r="AJ21" s="240"/>
      <c r="AK21" s="240"/>
      <c r="AL21" s="245"/>
      <c r="AM21" s="253"/>
      <c r="AN21" s="26"/>
      <c r="AR21" s="306"/>
      <c r="AS21" s="307"/>
      <c r="AT21" s="307"/>
      <c r="AU21" s="307"/>
      <c r="AV21" s="307"/>
      <c r="AW21" s="307"/>
      <c r="AX21" s="307"/>
      <c r="AY21" s="307"/>
      <c r="AZ21" s="307"/>
      <c r="BA21" s="288"/>
      <c r="BB21" s="288"/>
      <c r="BC21" s="289"/>
      <c r="BD21" s="278"/>
      <c r="BE21" s="279"/>
      <c r="BF21" s="279"/>
      <c r="BG21" s="279"/>
      <c r="BK21" s="279"/>
      <c r="BL21" s="279"/>
      <c r="BM21" s="279"/>
      <c r="BN21" s="279"/>
      <c r="BO21" s="282"/>
      <c r="BP21" s="283"/>
      <c r="BQ21" s="283"/>
      <c r="BR21" s="283"/>
      <c r="BS21" s="283"/>
      <c r="BT21" s="283"/>
      <c r="BU21" s="283"/>
      <c r="BV21" s="283"/>
      <c r="BW21" s="283"/>
      <c r="BX21" s="283"/>
      <c r="BY21" s="283"/>
      <c r="BZ21" s="283"/>
      <c r="CA21" s="283"/>
      <c r="CB21" s="288"/>
      <c r="CC21" s="288"/>
      <c r="CD21" s="288"/>
      <c r="CE21" s="289"/>
      <c r="CF21" s="27"/>
      <c r="CG21" s="28"/>
      <c r="CH21" s="28"/>
      <c r="CI21" s="29"/>
    </row>
    <row r="22" spans="2:87" ht="10.5" customHeight="1">
      <c r="B22" s="20"/>
      <c r="C22" s="295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7"/>
      <c r="P22" s="24"/>
      <c r="Q22" s="24"/>
      <c r="R22" s="262"/>
      <c r="S22" s="263"/>
      <c r="T22" s="263"/>
      <c r="U22" s="263"/>
      <c r="V22" s="263"/>
      <c r="W22" s="263"/>
      <c r="X22" s="263"/>
      <c r="Y22" s="263"/>
      <c r="Z22" s="263"/>
      <c r="AA22" s="266"/>
      <c r="AB22" s="267"/>
      <c r="AC22" s="269"/>
      <c r="AD22" s="263"/>
      <c r="AE22" s="263"/>
      <c r="AF22" s="263"/>
      <c r="AG22" s="263"/>
      <c r="AH22" s="263"/>
      <c r="AI22" s="263"/>
      <c r="AJ22" s="263"/>
      <c r="AK22" s="263"/>
      <c r="AL22" s="266"/>
      <c r="AM22" s="271"/>
      <c r="AN22" s="26"/>
      <c r="AR22" s="306"/>
      <c r="AS22" s="307"/>
      <c r="AT22" s="307"/>
      <c r="AU22" s="307"/>
      <c r="AV22" s="307"/>
      <c r="AW22" s="307"/>
      <c r="AX22" s="307"/>
      <c r="AY22" s="307"/>
      <c r="AZ22" s="307"/>
      <c r="BA22" s="288"/>
      <c r="BB22" s="288"/>
      <c r="BC22" s="289"/>
      <c r="BD22" s="278"/>
      <c r="BE22" s="279"/>
      <c r="BF22" s="279"/>
      <c r="BG22" s="279"/>
      <c r="BK22" s="279"/>
      <c r="BL22" s="279"/>
      <c r="BM22" s="279"/>
      <c r="BN22" s="279"/>
      <c r="BO22" s="282"/>
      <c r="BP22" s="283"/>
      <c r="BQ22" s="283"/>
      <c r="BR22" s="283"/>
      <c r="BS22" s="283"/>
      <c r="BT22" s="283"/>
      <c r="BU22" s="283"/>
      <c r="BV22" s="283"/>
      <c r="BW22" s="283"/>
      <c r="BX22" s="283"/>
      <c r="BY22" s="283"/>
      <c r="BZ22" s="283"/>
      <c r="CA22" s="283"/>
      <c r="CB22" s="288"/>
      <c r="CC22" s="288"/>
      <c r="CD22" s="288"/>
      <c r="CE22" s="289"/>
      <c r="CG22" s="25"/>
      <c r="CI22" s="30"/>
    </row>
    <row r="23" spans="2:87" ht="10.5" customHeight="1">
      <c r="B23" s="20"/>
      <c r="C23" s="295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7"/>
      <c r="P23" s="24"/>
      <c r="Q23" s="24"/>
      <c r="R23" s="237"/>
      <c r="S23" s="238"/>
      <c r="T23" s="238"/>
      <c r="U23" s="238"/>
      <c r="V23" s="238"/>
      <c r="W23" s="238"/>
      <c r="X23" s="238"/>
      <c r="Y23" s="238"/>
      <c r="Z23" s="238"/>
      <c r="AA23" s="243" t="s">
        <v>32</v>
      </c>
      <c r="AB23" s="244"/>
      <c r="AC23" s="249"/>
      <c r="AD23" s="238"/>
      <c r="AE23" s="238"/>
      <c r="AF23" s="238"/>
      <c r="AG23" s="238"/>
      <c r="AH23" s="238"/>
      <c r="AI23" s="238"/>
      <c r="AJ23" s="238"/>
      <c r="AK23" s="238"/>
      <c r="AL23" s="243" t="s">
        <v>32</v>
      </c>
      <c r="AM23" s="252"/>
      <c r="AN23" s="26"/>
      <c r="AR23" s="306"/>
      <c r="AS23" s="307"/>
      <c r="AT23" s="307"/>
      <c r="AU23" s="307"/>
      <c r="AV23" s="307"/>
      <c r="AW23" s="307"/>
      <c r="AX23" s="307"/>
      <c r="AY23" s="307"/>
      <c r="AZ23" s="307"/>
      <c r="BA23" s="288"/>
      <c r="BB23" s="288"/>
      <c r="BC23" s="289"/>
      <c r="BD23" s="278"/>
      <c r="BE23" s="279"/>
      <c r="BF23" s="279"/>
      <c r="BG23" s="279"/>
      <c r="BK23" s="279"/>
      <c r="BL23" s="279"/>
      <c r="BM23" s="279"/>
      <c r="BN23" s="279"/>
      <c r="BO23" s="282"/>
      <c r="BP23" s="283"/>
      <c r="BQ23" s="283"/>
      <c r="BR23" s="283"/>
      <c r="BS23" s="283"/>
      <c r="BT23" s="283"/>
      <c r="BU23" s="283"/>
      <c r="BV23" s="283"/>
      <c r="BW23" s="283"/>
      <c r="BX23" s="283"/>
      <c r="BY23" s="283"/>
      <c r="BZ23" s="283"/>
      <c r="CA23" s="283"/>
      <c r="CB23" s="288"/>
      <c r="CC23" s="288"/>
      <c r="CD23" s="288"/>
      <c r="CE23" s="289"/>
      <c r="CG23" s="25"/>
      <c r="CI23" s="30"/>
    </row>
    <row r="24" spans="2:87" ht="10.5" customHeight="1">
      <c r="B24" s="20"/>
      <c r="C24" s="295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7"/>
      <c r="P24" s="24"/>
      <c r="Q24" s="24"/>
      <c r="R24" s="239"/>
      <c r="S24" s="240"/>
      <c r="T24" s="240"/>
      <c r="U24" s="240"/>
      <c r="V24" s="240"/>
      <c r="W24" s="240"/>
      <c r="X24" s="240"/>
      <c r="Y24" s="240"/>
      <c r="Z24" s="240"/>
      <c r="AA24" s="245"/>
      <c r="AB24" s="246"/>
      <c r="AC24" s="250"/>
      <c r="AD24" s="240"/>
      <c r="AE24" s="240"/>
      <c r="AF24" s="240"/>
      <c r="AG24" s="240"/>
      <c r="AH24" s="240"/>
      <c r="AI24" s="240"/>
      <c r="AJ24" s="240"/>
      <c r="AK24" s="240"/>
      <c r="AL24" s="245"/>
      <c r="AM24" s="253"/>
      <c r="AN24" s="26"/>
      <c r="AR24" s="306"/>
      <c r="AS24" s="307"/>
      <c r="AT24" s="307"/>
      <c r="AU24" s="307"/>
      <c r="AV24" s="307"/>
      <c r="AW24" s="307"/>
      <c r="AX24" s="307"/>
      <c r="AY24" s="307"/>
      <c r="AZ24" s="307"/>
      <c r="BA24" s="288"/>
      <c r="BB24" s="288"/>
      <c r="BC24" s="289"/>
      <c r="BD24" s="278"/>
      <c r="BE24" s="279"/>
      <c r="BF24" s="279"/>
      <c r="BG24" s="279"/>
      <c r="BK24" s="279"/>
      <c r="BL24" s="279"/>
      <c r="BM24" s="279"/>
      <c r="BN24" s="279"/>
      <c r="BO24" s="282"/>
      <c r="BP24" s="283"/>
      <c r="BQ24" s="283"/>
      <c r="BR24" s="283"/>
      <c r="BS24" s="283"/>
      <c r="BT24" s="283"/>
      <c r="BU24" s="283"/>
      <c r="BV24" s="283"/>
      <c r="BW24" s="283"/>
      <c r="BX24" s="283"/>
      <c r="BY24" s="283"/>
      <c r="BZ24" s="283"/>
      <c r="CA24" s="283"/>
      <c r="CB24" s="288"/>
      <c r="CC24" s="288"/>
      <c r="CD24" s="288"/>
      <c r="CE24" s="289"/>
      <c r="CG24" s="25"/>
      <c r="CI24" s="30"/>
    </row>
    <row r="25" spans="2:87" ht="10.5" customHeight="1">
      <c r="B25" s="20"/>
      <c r="C25" s="295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7"/>
      <c r="P25" s="24"/>
      <c r="Q25" s="24"/>
      <c r="R25" s="239"/>
      <c r="S25" s="240"/>
      <c r="T25" s="240"/>
      <c r="U25" s="240"/>
      <c r="V25" s="240"/>
      <c r="W25" s="240"/>
      <c r="X25" s="240"/>
      <c r="Y25" s="240"/>
      <c r="Z25" s="240"/>
      <c r="AA25" s="245"/>
      <c r="AB25" s="246"/>
      <c r="AC25" s="250"/>
      <c r="AD25" s="240"/>
      <c r="AE25" s="240"/>
      <c r="AF25" s="240"/>
      <c r="AG25" s="240"/>
      <c r="AH25" s="240"/>
      <c r="AI25" s="240"/>
      <c r="AJ25" s="240"/>
      <c r="AK25" s="240"/>
      <c r="AL25" s="245"/>
      <c r="AM25" s="253"/>
      <c r="AN25" s="26"/>
      <c r="AR25" s="306"/>
      <c r="AS25" s="307"/>
      <c r="AT25" s="307"/>
      <c r="AU25" s="307"/>
      <c r="AV25" s="307"/>
      <c r="AW25" s="307"/>
      <c r="AX25" s="307"/>
      <c r="AY25" s="307"/>
      <c r="AZ25" s="307"/>
      <c r="BA25" s="288"/>
      <c r="BB25" s="288"/>
      <c r="BC25" s="289"/>
      <c r="BD25" s="278"/>
      <c r="BE25" s="279"/>
      <c r="BF25" s="279"/>
      <c r="BG25" s="279"/>
      <c r="BK25" s="279"/>
      <c r="BL25" s="279"/>
      <c r="BM25" s="279"/>
      <c r="BN25" s="279"/>
      <c r="BO25" s="282"/>
      <c r="BP25" s="283"/>
      <c r="BQ25" s="283"/>
      <c r="BR25" s="283"/>
      <c r="BS25" s="283"/>
      <c r="BT25" s="283"/>
      <c r="BU25" s="283"/>
      <c r="BV25" s="283"/>
      <c r="BW25" s="283"/>
      <c r="BX25" s="283"/>
      <c r="BY25" s="283"/>
      <c r="BZ25" s="283"/>
      <c r="CA25" s="283"/>
      <c r="CB25" s="288"/>
      <c r="CC25" s="288"/>
      <c r="CD25" s="288"/>
      <c r="CE25" s="289"/>
      <c r="CG25" s="25"/>
      <c r="CI25" s="30"/>
    </row>
    <row r="26" spans="2:87" ht="10.5" customHeight="1" thickBot="1">
      <c r="B26" s="20"/>
      <c r="C26" s="295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7"/>
      <c r="P26" s="24"/>
      <c r="Q26" s="24"/>
      <c r="R26" s="241"/>
      <c r="S26" s="242"/>
      <c r="T26" s="242"/>
      <c r="U26" s="242"/>
      <c r="V26" s="242"/>
      <c r="W26" s="242"/>
      <c r="X26" s="242"/>
      <c r="Y26" s="242"/>
      <c r="Z26" s="242"/>
      <c r="AA26" s="247"/>
      <c r="AB26" s="248"/>
      <c r="AC26" s="251"/>
      <c r="AD26" s="242"/>
      <c r="AE26" s="242"/>
      <c r="AF26" s="242"/>
      <c r="AG26" s="242"/>
      <c r="AH26" s="242"/>
      <c r="AI26" s="242"/>
      <c r="AJ26" s="242"/>
      <c r="AK26" s="242"/>
      <c r="AL26" s="247"/>
      <c r="AM26" s="254"/>
      <c r="AN26" s="26"/>
      <c r="AR26" s="308"/>
      <c r="AS26" s="309"/>
      <c r="AT26" s="309"/>
      <c r="AU26" s="309"/>
      <c r="AV26" s="309"/>
      <c r="AW26" s="309"/>
      <c r="AX26" s="309"/>
      <c r="AY26" s="309"/>
      <c r="AZ26" s="309"/>
      <c r="BA26" s="290"/>
      <c r="BB26" s="290"/>
      <c r="BC26" s="291"/>
      <c r="BD26" s="278"/>
      <c r="BE26" s="279"/>
      <c r="BF26" s="279"/>
      <c r="BG26" s="279"/>
      <c r="BK26" s="279"/>
      <c r="BL26" s="279"/>
      <c r="BM26" s="279"/>
      <c r="BN26" s="279"/>
      <c r="BO26" s="284"/>
      <c r="BP26" s="285"/>
      <c r="BQ26" s="285"/>
      <c r="BR26" s="285"/>
      <c r="BS26" s="285"/>
      <c r="BT26" s="285"/>
      <c r="BU26" s="285"/>
      <c r="BV26" s="285"/>
      <c r="BW26" s="285"/>
      <c r="BX26" s="285"/>
      <c r="BY26" s="285"/>
      <c r="BZ26" s="285"/>
      <c r="CA26" s="285"/>
      <c r="CB26" s="290"/>
      <c r="CC26" s="290"/>
      <c r="CD26" s="290"/>
      <c r="CE26" s="291"/>
      <c r="CG26" s="25"/>
      <c r="CI26" s="30"/>
    </row>
    <row r="27" spans="2:87" ht="17.25" customHeight="1" thickBot="1" thickTop="1">
      <c r="B27" s="20"/>
      <c r="C27" s="298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300"/>
      <c r="P27" s="31"/>
      <c r="Q27" s="31"/>
      <c r="R27" s="32"/>
      <c r="S27" s="32"/>
      <c r="T27" s="32"/>
      <c r="U27" s="32"/>
      <c r="V27" s="32"/>
      <c r="W27" s="32"/>
      <c r="X27" s="32"/>
      <c r="Y27" s="32"/>
      <c r="Z27" s="32"/>
      <c r="AA27" s="33"/>
      <c r="AB27" s="33"/>
      <c r="AC27" s="32"/>
      <c r="AD27" s="32"/>
      <c r="AE27" s="32"/>
      <c r="AF27" s="32"/>
      <c r="AG27" s="32"/>
      <c r="AH27" s="32"/>
      <c r="AI27" s="32"/>
      <c r="AJ27" s="32"/>
      <c r="AK27" s="32"/>
      <c r="AL27" s="33"/>
      <c r="AM27" s="33"/>
      <c r="AN27" s="34"/>
      <c r="AO27" s="35"/>
      <c r="AP27" s="35"/>
      <c r="AQ27" s="35"/>
      <c r="AR27" s="36"/>
      <c r="AS27" s="36"/>
      <c r="AT27" s="36"/>
      <c r="AU27" s="36"/>
      <c r="AV27" s="36"/>
      <c r="AW27" s="36"/>
      <c r="AX27" s="36"/>
      <c r="AY27" s="36"/>
      <c r="AZ27" s="36"/>
      <c r="BA27" s="37"/>
      <c r="BB27" s="37"/>
      <c r="BC27" s="37"/>
      <c r="BD27" s="38"/>
      <c r="BE27" s="38"/>
      <c r="BF27" s="38"/>
      <c r="BG27" s="38"/>
      <c r="BH27" s="35"/>
      <c r="BI27" s="35"/>
      <c r="BJ27" s="35"/>
      <c r="BK27" s="38"/>
      <c r="BL27" s="38"/>
      <c r="BM27" s="38"/>
      <c r="BN27" s="38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7"/>
      <c r="CC27" s="37"/>
      <c r="CD27" s="37"/>
      <c r="CE27" s="37"/>
      <c r="CF27" s="35"/>
      <c r="CG27" s="40"/>
      <c r="CI27" s="30"/>
    </row>
    <row r="28" spans="2:87" ht="10.5" customHeight="1" thickBot="1">
      <c r="B28" s="2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2"/>
      <c r="S28" s="42"/>
      <c r="T28" s="42"/>
      <c r="U28" s="42"/>
      <c r="V28" s="42"/>
      <c r="W28" s="42"/>
      <c r="X28" s="42"/>
      <c r="Y28" s="42"/>
      <c r="Z28" s="42"/>
      <c r="AA28" s="43"/>
      <c r="AB28" s="43"/>
      <c r="AC28" s="44"/>
      <c r="AD28" s="44"/>
      <c r="AE28" s="44"/>
      <c r="AF28" s="44"/>
      <c r="AG28" s="44"/>
      <c r="AH28" s="44"/>
      <c r="AI28" s="44"/>
      <c r="AJ28" s="44"/>
      <c r="AK28" s="44"/>
      <c r="AL28" s="43"/>
      <c r="AM28" s="43"/>
      <c r="AN28" s="26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6"/>
      <c r="BE28" s="46"/>
      <c r="BF28" s="46"/>
      <c r="BG28" s="46"/>
      <c r="CG28" s="22"/>
      <c r="CI28" s="30"/>
    </row>
    <row r="29" spans="2:87" ht="27.75" customHeight="1" thickBot="1">
      <c r="B29" s="20"/>
      <c r="C29" s="292" t="s">
        <v>43</v>
      </c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4"/>
      <c r="P29" s="47"/>
      <c r="Q29" s="47"/>
      <c r="R29" s="301" t="s">
        <v>38</v>
      </c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  <c r="AD29" s="301"/>
      <c r="AE29" s="301"/>
      <c r="AF29" s="301"/>
      <c r="AG29" s="301"/>
      <c r="AH29" s="301"/>
      <c r="AI29" s="301"/>
      <c r="AJ29" s="301"/>
      <c r="AK29" s="301"/>
      <c r="AL29" s="301"/>
      <c r="AM29" s="301"/>
      <c r="AN29" s="22"/>
      <c r="AO29" s="22"/>
      <c r="AP29" s="22"/>
      <c r="AQ29" s="22"/>
      <c r="AR29" s="259" t="s">
        <v>39</v>
      </c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59" t="s">
        <v>40</v>
      </c>
      <c r="BP29" s="259"/>
      <c r="BQ29" s="259"/>
      <c r="BR29" s="259"/>
      <c r="BS29" s="259"/>
      <c r="BT29" s="259"/>
      <c r="BU29" s="259"/>
      <c r="BV29" s="259"/>
      <c r="BW29" s="259"/>
      <c r="BX29" s="259"/>
      <c r="BY29" s="259"/>
      <c r="BZ29" s="259"/>
      <c r="CA29" s="259"/>
      <c r="CB29" s="259"/>
      <c r="CC29" s="259"/>
      <c r="CD29" s="259"/>
      <c r="CE29" s="259"/>
      <c r="CF29" s="22"/>
      <c r="CG29" s="23"/>
      <c r="CI29" s="30"/>
    </row>
    <row r="30" spans="2:102" ht="10.5" customHeight="1" thickTop="1">
      <c r="B30" s="20"/>
      <c r="C30" s="295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7"/>
      <c r="P30" s="24"/>
      <c r="Q30" s="48"/>
      <c r="R30" s="260"/>
      <c r="S30" s="261"/>
      <c r="T30" s="261"/>
      <c r="U30" s="261"/>
      <c r="V30" s="261"/>
      <c r="W30" s="261"/>
      <c r="X30" s="261"/>
      <c r="Y30" s="261"/>
      <c r="Z30" s="261"/>
      <c r="AA30" s="264" t="s">
        <v>32</v>
      </c>
      <c r="AB30" s="265"/>
      <c r="AC30" s="268"/>
      <c r="AD30" s="261"/>
      <c r="AE30" s="261"/>
      <c r="AF30" s="261"/>
      <c r="AG30" s="261"/>
      <c r="AH30" s="261"/>
      <c r="AI30" s="261"/>
      <c r="AJ30" s="261"/>
      <c r="AK30" s="261"/>
      <c r="AL30" s="264" t="s">
        <v>32</v>
      </c>
      <c r="AM30" s="270"/>
      <c r="AN30" s="26"/>
      <c r="AO30" s="49"/>
      <c r="AP30" s="49"/>
      <c r="AR30" s="272"/>
      <c r="AS30" s="273"/>
      <c r="AT30" s="273"/>
      <c r="AU30" s="273"/>
      <c r="AV30" s="273"/>
      <c r="AW30" s="273"/>
      <c r="AX30" s="273"/>
      <c r="AY30" s="273"/>
      <c r="AZ30" s="273"/>
      <c r="BA30" s="273"/>
      <c r="BB30" s="273"/>
      <c r="BC30" s="274"/>
      <c r="BD30" s="278" t="s">
        <v>41</v>
      </c>
      <c r="BE30" s="279"/>
      <c r="BF30" s="279"/>
      <c r="BG30" s="279"/>
      <c r="BK30" s="279" t="s">
        <v>42</v>
      </c>
      <c r="BL30" s="279"/>
      <c r="BM30" s="279"/>
      <c r="BN30" s="279"/>
      <c r="BO30" s="280">
        <f>IF(AR32=0,0,IF(AR32*2/3&gt;250000,250000,AR32*2/3))</f>
        <v>0</v>
      </c>
      <c r="BP30" s="281"/>
      <c r="BQ30" s="281"/>
      <c r="BR30" s="281"/>
      <c r="BS30" s="281"/>
      <c r="BT30" s="281"/>
      <c r="BU30" s="281"/>
      <c r="BV30" s="281"/>
      <c r="BW30" s="281"/>
      <c r="BX30" s="281"/>
      <c r="BY30" s="281"/>
      <c r="BZ30" s="281"/>
      <c r="CA30" s="281"/>
      <c r="CB30" s="286" t="s">
        <v>32</v>
      </c>
      <c r="CC30" s="286"/>
      <c r="CD30" s="286"/>
      <c r="CE30" s="287"/>
      <c r="CG30" s="25"/>
      <c r="CI30" s="30"/>
      <c r="CX30" s="50"/>
    </row>
    <row r="31" spans="2:87" ht="10.5" customHeight="1">
      <c r="B31" s="20"/>
      <c r="C31" s="295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7"/>
      <c r="P31" s="24"/>
      <c r="Q31" s="48"/>
      <c r="R31" s="239"/>
      <c r="S31" s="240"/>
      <c r="T31" s="240"/>
      <c r="U31" s="240"/>
      <c r="V31" s="240"/>
      <c r="W31" s="240"/>
      <c r="X31" s="240"/>
      <c r="Y31" s="240"/>
      <c r="Z31" s="240"/>
      <c r="AA31" s="245"/>
      <c r="AB31" s="246"/>
      <c r="AC31" s="250"/>
      <c r="AD31" s="240"/>
      <c r="AE31" s="240"/>
      <c r="AF31" s="240"/>
      <c r="AG31" s="240"/>
      <c r="AH31" s="240"/>
      <c r="AI31" s="240"/>
      <c r="AJ31" s="240"/>
      <c r="AK31" s="240"/>
      <c r="AL31" s="245"/>
      <c r="AM31" s="253"/>
      <c r="AN31" s="26"/>
      <c r="AO31" s="49"/>
      <c r="AP31" s="49"/>
      <c r="AR31" s="275"/>
      <c r="AS31" s="276"/>
      <c r="AT31" s="276"/>
      <c r="AU31" s="276"/>
      <c r="AV31" s="276"/>
      <c r="AW31" s="276"/>
      <c r="AX31" s="276"/>
      <c r="AY31" s="276"/>
      <c r="AZ31" s="276"/>
      <c r="BA31" s="276"/>
      <c r="BB31" s="276"/>
      <c r="BC31" s="277"/>
      <c r="BD31" s="278"/>
      <c r="BE31" s="279"/>
      <c r="BF31" s="279"/>
      <c r="BG31" s="279"/>
      <c r="BK31" s="279"/>
      <c r="BL31" s="279"/>
      <c r="BM31" s="279"/>
      <c r="BN31" s="279"/>
      <c r="BO31" s="282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8"/>
      <c r="CC31" s="288"/>
      <c r="CD31" s="288"/>
      <c r="CE31" s="289"/>
      <c r="CG31" s="25"/>
      <c r="CI31" s="30"/>
    </row>
    <row r="32" spans="2:87" ht="10.5" customHeight="1">
      <c r="B32" s="20"/>
      <c r="C32" s="295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7"/>
      <c r="P32" s="24"/>
      <c r="Q32" s="48"/>
      <c r="R32" s="239"/>
      <c r="S32" s="240"/>
      <c r="T32" s="240"/>
      <c r="U32" s="240"/>
      <c r="V32" s="240"/>
      <c r="W32" s="240"/>
      <c r="X32" s="240"/>
      <c r="Y32" s="240"/>
      <c r="Z32" s="240"/>
      <c r="AA32" s="245"/>
      <c r="AB32" s="246"/>
      <c r="AC32" s="250"/>
      <c r="AD32" s="240"/>
      <c r="AE32" s="240"/>
      <c r="AF32" s="240"/>
      <c r="AG32" s="240"/>
      <c r="AH32" s="240"/>
      <c r="AI32" s="240"/>
      <c r="AJ32" s="240"/>
      <c r="AK32" s="240"/>
      <c r="AL32" s="245"/>
      <c r="AM32" s="253"/>
      <c r="AN32" s="26"/>
      <c r="AO32" s="49"/>
      <c r="AP32" s="49"/>
      <c r="AR32" s="302">
        <f>IF(SUM(R30+R34+R38+AC30+AC34+AC38)=0,"",SUM(R30+R34+R38+AC30+AC34+AC38))</f>
      </c>
      <c r="AS32" s="303"/>
      <c r="AT32" s="303"/>
      <c r="AU32" s="303"/>
      <c r="AV32" s="303"/>
      <c r="AW32" s="303"/>
      <c r="AX32" s="303"/>
      <c r="AY32" s="303"/>
      <c r="AZ32" s="303"/>
      <c r="BA32" s="288" t="s">
        <v>32</v>
      </c>
      <c r="BB32" s="288"/>
      <c r="BC32" s="289"/>
      <c r="BD32" s="278"/>
      <c r="BE32" s="279"/>
      <c r="BF32" s="279"/>
      <c r="BG32" s="279"/>
      <c r="BK32" s="279"/>
      <c r="BL32" s="279"/>
      <c r="BM32" s="279"/>
      <c r="BN32" s="279"/>
      <c r="BO32" s="282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8"/>
      <c r="CC32" s="288"/>
      <c r="CD32" s="288"/>
      <c r="CE32" s="289"/>
      <c r="CG32" s="25"/>
      <c r="CI32" s="30"/>
    </row>
    <row r="33" spans="2:87" ht="10.5" customHeight="1">
      <c r="B33" s="20"/>
      <c r="C33" s="295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7"/>
      <c r="P33" s="24"/>
      <c r="Q33" s="48"/>
      <c r="R33" s="262"/>
      <c r="S33" s="263"/>
      <c r="T33" s="263"/>
      <c r="U33" s="263"/>
      <c r="V33" s="263"/>
      <c r="W33" s="263"/>
      <c r="X33" s="263"/>
      <c r="Y33" s="263"/>
      <c r="Z33" s="263"/>
      <c r="AA33" s="266"/>
      <c r="AB33" s="267"/>
      <c r="AC33" s="269"/>
      <c r="AD33" s="263"/>
      <c r="AE33" s="263"/>
      <c r="AF33" s="263"/>
      <c r="AG33" s="263"/>
      <c r="AH33" s="263"/>
      <c r="AI33" s="263"/>
      <c r="AJ33" s="263"/>
      <c r="AK33" s="263"/>
      <c r="AL33" s="266"/>
      <c r="AM33" s="271"/>
      <c r="AN33" s="26"/>
      <c r="AO33" s="49"/>
      <c r="AP33" s="49"/>
      <c r="AR33" s="302"/>
      <c r="AS33" s="303"/>
      <c r="AT33" s="303"/>
      <c r="AU33" s="303"/>
      <c r="AV33" s="303"/>
      <c r="AW33" s="303"/>
      <c r="AX33" s="303"/>
      <c r="AY33" s="303"/>
      <c r="AZ33" s="303"/>
      <c r="BA33" s="288"/>
      <c r="BB33" s="288"/>
      <c r="BC33" s="289"/>
      <c r="BD33" s="278"/>
      <c r="BE33" s="279"/>
      <c r="BF33" s="279"/>
      <c r="BG33" s="279"/>
      <c r="BK33" s="279"/>
      <c r="BL33" s="279"/>
      <c r="BM33" s="279"/>
      <c r="BN33" s="279"/>
      <c r="BO33" s="282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8"/>
      <c r="CC33" s="288"/>
      <c r="CD33" s="288"/>
      <c r="CE33" s="289"/>
      <c r="CG33" s="25"/>
      <c r="CI33" s="30"/>
    </row>
    <row r="34" spans="2:87" ht="10.5" customHeight="1">
      <c r="B34" s="20"/>
      <c r="C34" s="295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7"/>
      <c r="P34" s="24"/>
      <c r="Q34" s="48"/>
      <c r="R34" s="237"/>
      <c r="S34" s="238"/>
      <c r="T34" s="238"/>
      <c r="U34" s="238"/>
      <c r="V34" s="238"/>
      <c r="W34" s="238"/>
      <c r="X34" s="238"/>
      <c r="Y34" s="238"/>
      <c r="Z34" s="238"/>
      <c r="AA34" s="243" t="s">
        <v>32</v>
      </c>
      <c r="AB34" s="244"/>
      <c r="AC34" s="249"/>
      <c r="AD34" s="238"/>
      <c r="AE34" s="238"/>
      <c r="AF34" s="238"/>
      <c r="AG34" s="238"/>
      <c r="AH34" s="238"/>
      <c r="AI34" s="238"/>
      <c r="AJ34" s="238"/>
      <c r="AK34" s="238"/>
      <c r="AL34" s="243" t="s">
        <v>32</v>
      </c>
      <c r="AM34" s="252"/>
      <c r="AN34" s="26"/>
      <c r="AR34" s="302"/>
      <c r="AS34" s="303"/>
      <c r="AT34" s="303"/>
      <c r="AU34" s="303"/>
      <c r="AV34" s="303"/>
      <c r="AW34" s="303"/>
      <c r="AX34" s="303"/>
      <c r="AY34" s="303"/>
      <c r="AZ34" s="303"/>
      <c r="BA34" s="288"/>
      <c r="BB34" s="288"/>
      <c r="BC34" s="289"/>
      <c r="BD34" s="278"/>
      <c r="BE34" s="279"/>
      <c r="BF34" s="279"/>
      <c r="BG34" s="279"/>
      <c r="BK34" s="279"/>
      <c r="BL34" s="279"/>
      <c r="BM34" s="279"/>
      <c r="BN34" s="279"/>
      <c r="BO34" s="282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8"/>
      <c r="CC34" s="288"/>
      <c r="CD34" s="288"/>
      <c r="CE34" s="289"/>
      <c r="CG34" s="25"/>
      <c r="CI34" s="30"/>
    </row>
    <row r="35" spans="2:87" ht="10.5" customHeight="1" thickBot="1">
      <c r="B35" s="20"/>
      <c r="C35" s="295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7"/>
      <c r="P35" s="24"/>
      <c r="Q35" s="48"/>
      <c r="R35" s="239"/>
      <c r="S35" s="240"/>
      <c r="T35" s="240"/>
      <c r="U35" s="240"/>
      <c r="V35" s="240"/>
      <c r="W35" s="240"/>
      <c r="X35" s="240"/>
      <c r="Y35" s="240"/>
      <c r="Z35" s="240"/>
      <c r="AA35" s="245"/>
      <c r="AB35" s="246"/>
      <c r="AC35" s="250"/>
      <c r="AD35" s="240"/>
      <c r="AE35" s="240"/>
      <c r="AF35" s="240"/>
      <c r="AG35" s="240"/>
      <c r="AH35" s="240"/>
      <c r="AI35" s="240"/>
      <c r="AJ35" s="240"/>
      <c r="AK35" s="240"/>
      <c r="AL35" s="245"/>
      <c r="AM35" s="253"/>
      <c r="AN35" s="26"/>
      <c r="AR35" s="302"/>
      <c r="AS35" s="303"/>
      <c r="AT35" s="303"/>
      <c r="AU35" s="303"/>
      <c r="AV35" s="303"/>
      <c r="AW35" s="303"/>
      <c r="AX35" s="303"/>
      <c r="AY35" s="303"/>
      <c r="AZ35" s="303"/>
      <c r="BA35" s="288"/>
      <c r="BB35" s="288"/>
      <c r="BC35" s="289"/>
      <c r="BD35" s="278"/>
      <c r="BE35" s="279"/>
      <c r="BF35" s="279"/>
      <c r="BG35" s="279"/>
      <c r="BK35" s="279"/>
      <c r="BL35" s="279"/>
      <c r="BM35" s="279"/>
      <c r="BN35" s="279"/>
      <c r="BO35" s="282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8"/>
      <c r="CC35" s="288"/>
      <c r="CD35" s="288"/>
      <c r="CE35" s="289"/>
      <c r="CF35" s="51"/>
      <c r="CI35" s="52"/>
    </row>
    <row r="36" spans="2:87" ht="10.5" customHeight="1" thickTop="1">
      <c r="B36" s="20"/>
      <c r="C36" s="295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7"/>
      <c r="P36" s="24"/>
      <c r="Q36" s="48"/>
      <c r="R36" s="239"/>
      <c r="S36" s="240"/>
      <c r="T36" s="240"/>
      <c r="U36" s="240"/>
      <c r="V36" s="240"/>
      <c r="W36" s="240"/>
      <c r="X36" s="240"/>
      <c r="Y36" s="240"/>
      <c r="Z36" s="240"/>
      <c r="AA36" s="245"/>
      <c r="AB36" s="246"/>
      <c r="AC36" s="250"/>
      <c r="AD36" s="240"/>
      <c r="AE36" s="240"/>
      <c r="AF36" s="240"/>
      <c r="AG36" s="240"/>
      <c r="AH36" s="240"/>
      <c r="AI36" s="240"/>
      <c r="AJ36" s="240"/>
      <c r="AK36" s="240"/>
      <c r="AL36" s="245"/>
      <c r="AM36" s="253"/>
      <c r="AN36" s="26"/>
      <c r="AR36" s="302"/>
      <c r="AS36" s="303"/>
      <c r="AT36" s="303"/>
      <c r="AU36" s="303"/>
      <c r="AV36" s="303"/>
      <c r="AW36" s="303"/>
      <c r="AX36" s="303"/>
      <c r="AY36" s="303"/>
      <c r="AZ36" s="303"/>
      <c r="BA36" s="288"/>
      <c r="BB36" s="288"/>
      <c r="BC36" s="289"/>
      <c r="BD36" s="278"/>
      <c r="BE36" s="279"/>
      <c r="BF36" s="279"/>
      <c r="BG36" s="279"/>
      <c r="BK36" s="279"/>
      <c r="BL36" s="279"/>
      <c r="BM36" s="279"/>
      <c r="BN36" s="279"/>
      <c r="BO36" s="282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8"/>
      <c r="CC36" s="288"/>
      <c r="CD36" s="288"/>
      <c r="CE36" s="289"/>
      <c r="CF36" s="27"/>
      <c r="CG36" s="28"/>
      <c r="CH36" s="28"/>
      <c r="CI36" s="29"/>
    </row>
    <row r="37" spans="2:87" ht="10.5" customHeight="1">
      <c r="B37" s="20"/>
      <c r="C37" s="295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7"/>
      <c r="P37" s="24"/>
      <c r="Q37" s="48"/>
      <c r="R37" s="262"/>
      <c r="S37" s="263"/>
      <c r="T37" s="263"/>
      <c r="U37" s="263"/>
      <c r="V37" s="263"/>
      <c r="W37" s="263"/>
      <c r="X37" s="263"/>
      <c r="Y37" s="263"/>
      <c r="Z37" s="263"/>
      <c r="AA37" s="266"/>
      <c r="AB37" s="267"/>
      <c r="AC37" s="269"/>
      <c r="AD37" s="263"/>
      <c r="AE37" s="263"/>
      <c r="AF37" s="263"/>
      <c r="AG37" s="263"/>
      <c r="AH37" s="263"/>
      <c r="AI37" s="263"/>
      <c r="AJ37" s="263"/>
      <c r="AK37" s="263"/>
      <c r="AL37" s="266"/>
      <c r="AM37" s="271"/>
      <c r="AN37" s="26"/>
      <c r="AR37" s="302"/>
      <c r="AS37" s="303"/>
      <c r="AT37" s="303"/>
      <c r="AU37" s="303"/>
      <c r="AV37" s="303"/>
      <c r="AW37" s="303"/>
      <c r="AX37" s="303"/>
      <c r="AY37" s="303"/>
      <c r="AZ37" s="303"/>
      <c r="BA37" s="288"/>
      <c r="BB37" s="288"/>
      <c r="BC37" s="289"/>
      <c r="BD37" s="278"/>
      <c r="BE37" s="279"/>
      <c r="BF37" s="279"/>
      <c r="BG37" s="279"/>
      <c r="BK37" s="279"/>
      <c r="BL37" s="279"/>
      <c r="BM37" s="279"/>
      <c r="BN37" s="279"/>
      <c r="BO37" s="282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8"/>
      <c r="CC37" s="288"/>
      <c r="CD37" s="288"/>
      <c r="CE37" s="289"/>
      <c r="CG37" s="25"/>
      <c r="CI37" s="30"/>
    </row>
    <row r="38" spans="2:87" ht="10.5" customHeight="1">
      <c r="B38" s="20"/>
      <c r="C38" s="295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7"/>
      <c r="P38" s="24"/>
      <c r="Q38" s="48"/>
      <c r="R38" s="237"/>
      <c r="S38" s="238"/>
      <c r="T38" s="238"/>
      <c r="U38" s="238"/>
      <c r="V38" s="238"/>
      <c r="W38" s="238"/>
      <c r="X38" s="238"/>
      <c r="Y38" s="238"/>
      <c r="Z38" s="238"/>
      <c r="AA38" s="243" t="s">
        <v>32</v>
      </c>
      <c r="AB38" s="244"/>
      <c r="AC38" s="249"/>
      <c r="AD38" s="238"/>
      <c r="AE38" s="238"/>
      <c r="AF38" s="238"/>
      <c r="AG38" s="238"/>
      <c r="AH38" s="238"/>
      <c r="AI38" s="238"/>
      <c r="AJ38" s="238"/>
      <c r="AK38" s="238"/>
      <c r="AL38" s="243" t="s">
        <v>32</v>
      </c>
      <c r="AM38" s="252"/>
      <c r="AN38" s="26"/>
      <c r="AR38" s="302"/>
      <c r="AS38" s="303"/>
      <c r="AT38" s="303"/>
      <c r="AU38" s="303"/>
      <c r="AV38" s="303"/>
      <c r="AW38" s="303"/>
      <c r="AX38" s="303"/>
      <c r="AY38" s="303"/>
      <c r="AZ38" s="303"/>
      <c r="BA38" s="288"/>
      <c r="BB38" s="288"/>
      <c r="BC38" s="289"/>
      <c r="BD38" s="278"/>
      <c r="BE38" s="279"/>
      <c r="BF38" s="279"/>
      <c r="BG38" s="279"/>
      <c r="BK38" s="279"/>
      <c r="BL38" s="279"/>
      <c r="BM38" s="279"/>
      <c r="BN38" s="279"/>
      <c r="BO38" s="282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8"/>
      <c r="CC38" s="288"/>
      <c r="CD38" s="288"/>
      <c r="CE38" s="289"/>
      <c r="CG38" s="25"/>
      <c r="CI38" s="30"/>
    </row>
    <row r="39" spans="2:87" ht="10.5" customHeight="1">
      <c r="B39" s="20"/>
      <c r="C39" s="295"/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7"/>
      <c r="P39" s="24"/>
      <c r="Q39" s="48"/>
      <c r="R39" s="239"/>
      <c r="S39" s="240"/>
      <c r="T39" s="240"/>
      <c r="U39" s="240"/>
      <c r="V39" s="240"/>
      <c r="W39" s="240"/>
      <c r="X39" s="240"/>
      <c r="Y39" s="240"/>
      <c r="Z39" s="240"/>
      <c r="AA39" s="245"/>
      <c r="AB39" s="246"/>
      <c r="AC39" s="250"/>
      <c r="AD39" s="240"/>
      <c r="AE39" s="240"/>
      <c r="AF39" s="240"/>
      <c r="AG39" s="240"/>
      <c r="AH39" s="240"/>
      <c r="AI39" s="240"/>
      <c r="AJ39" s="240"/>
      <c r="AK39" s="240"/>
      <c r="AL39" s="245"/>
      <c r="AM39" s="253"/>
      <c r="AN39" s="26"/>
      <c r="AR39" s="302"/>
      <c r="AS39" s="303"/>
      <c r="AT39" s="303"/>
      <c r="AU39" s="303"/>
      <c r="AV39" s="303"/>
      <c r="AW39" s="303"/>
      <c r="AX39" s="303"/>
      <c r="AY39" s="303"/>
      <c r="AZ39" s="303"/>
      <c r="BA39" s="288"/>
      <c r="BB39" s="288"/>
      <c r="BC39" s="289"/>
      <c r="BD39" s="278"/>
      <c r="BE39" s="279"/>
      <c r="BF39" s="279"/>
      <c r="BG39" s="279"/>
      <c r="BK39" s="279"/>
      <c r="BL39" s="279"/>
      <c r="BM39" s="279"/>
      <c r="BN39" s="279"/>
      <c r="BO39" s="282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8"/>
      <c r="CC39" s="288"/>
      <c r="CD39" s="288"/>
      <c r="CE39" s="289"/>
      <c r="CG39" s="25"/>
      <c r="CI39" s="30"/>
    </row>
    <row r="40" spans="2:87" ht="10.5" customHeight="1">
      <c r="B40" s="20"/>
      <c r="C40" s="295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7"/>
      <c r="P40" s="24"/>
      <c r="Q40" s="48"/>
      <c r="R40" s="239"/>
      <c r="S40" s="240"/>
      <c r="T40" s="240"/>
      <c r="U40" s="240"/>
      <c r="V40" s="240"/>
      <c r="W40" s="240"/>
      <c r="X40" s="240"/>
      <c r="Y40" s="240"/>
      <c r="Z40" s="240"/>
      <c r="AA40" s="245"/>
      <c r="AB40" s="246"/>
      <c r="AC40" s="250"/>
      <c r="AD40" s="240"/>
      <c r="AE40" s="240"/>
      <c r="AF40" s="240"/>
      <c r="AG40" s="240"/>
      <c r="AH40" s="240"/>
      <c r="AI40" s="240"/>
      <c r="AJ40" s="240"/>
      <c r="AK40" s="240"/>
      <c r="AL40" s="245"/>
      <c r="AM40" s="253"/>
      <c r="AN40" s="26"/>
      <c r="AR40" s="302"/>
      <c r="AS40" s="303"/>
      <c r="AT40" s="303"/>
      <c r="AU40" s="303"/>
      <c r="AV40" s="303"/>
      <c r="AW40" s="303"/>
      <c r="AX40" s="303"/>
      <c r="AY40" s="303"/>
      <c r="AZ40" s="303"/>
      <c r="BA40" s="288"/>
      <c r="BB40" s="288"/>
      <c r="BC40" s="289"/>
      <c r="BD40" s="278"/>
      <c r="BE40" s="279"/>
      <c r="BF40" s="279"/>
      <c r="BG40" s="279"/>
      <c r="BK40" s="279"/>
      <c r="BL40" s="279"/>
      <c r="BM40" s="279"/>
      <c r="BN40" s="279"/>
      <c r="BO40" s="282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8"/>
      <c r="CC40" s="288"/>
      <c r="CD40" s="288"/>
      <c r="CE40" s="289"/>
      <c r="CG40" s="25"/>
      <c r="CI40" s="30"/>
    </row>
    <row r="41" spans="2:87" ht="10.5" customHeight="1" thickBot="1">
      <c r="B41" s="20"/>
      <c r="C41" s="295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7"/>
      <c r="P41" s="24"/>
      <c r="Q41" s="48"/>
      <c r="R41" s="241"/>
      <c r="S41" s="242"/>
      <c r="T41" s="242"/>
      <c r="U41" s="242"/>
      <c r="V41" s="242"/>
      <c r="W41" s="242"/>
      <c r="X41" s="242"/>
      <c r="Y41" s="242"/>
      <c r="Z41" s="242"/>
      <c r="AA41" s="247"/>
      <c r="AB41" s="248"/>
      <c r="AC41" s="251"/>
      <c r="AD41" s="242"/>
      <c r="AE41" s="242"/>
      <c r="AF41" s="242"/>
      <c r="AG41" s="242"/>
      <c r="AH41" s="242"/>
      <c r="AI41" s="242"/>
      <c r="AJ41" s="242"/>
      <c r="AK41" s="242"/>
      <c r="AL41" s="247"/>
      <c r="AM41" s="254"/>
      <c r="AN41" s="26"/>
      <c r="AR41" s="304"/>
      <c r="AS41" s="305"/>
      <c r="AT41" s="305"/>
      <c r="AU41" s="305"/>
      <c r="AV41" s="305"/>
      <c r="AW41" s="305"/>
      <c r="AX41" s="305"/>
      <c r="AY41" s="305"/>
      <c r="AZ41" s="305"/>
      <c r="BA41" s="290"/>
      <c r="BB41" s="290"/>
      <c r="BC41" s="291"/>
      <c r="BD41" s="278"/>
      <c r="BE41" s="279"/>
      <c r="BF41" s="279"/>
      <c r="BG41" s="279"/>
      <c r="BK41" s="279"/>
      <c r="BL41" s="279"/>
      <c r="BM41" s="279"/>
      <c r="BN41" s="279"/>
      <c r="BO41" s="284"/>
      <c r="BP41" s="285"/>
      <c r="BQ41" s="285"/>
      <c r="BR41" s="285"/>
      <c r="BS41" s="285"/>
      <c r="BT41" s="285"/>
      <c r="BU41" s="285"/>
      <c r="BV41" s="285"/>
      <c r="BW41" s="285"/>
      <c r="BX41" s="285"/>
      <c r="BY41" s="285"/>
      <c r="BZ41" s="285"/>
      <c r="CA41" s="285"/>
      <c r="CB41" s="290"/>
      <c r="CC41" s="290"/>
      <c r="CD41" s="290"/>
      <c r="CE41" s="291"/>
      <c r="CF41" s="20"/>
      <c r="CG41" s="25"/>
      <c r="CI41" s="30"/>
    </row>
    <row r="42" spans="2:87" ht="18" customHeight="1" thickBot="1" thickTop="1">
      <c r="B42" s="20"/>
      <c r="C42" s="298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300"/>
      <c r="P42" s="31"/>
      <c r="Q42" s="31"/>
      <c r="R42" s="53"/>
      <c r="S42" s="53"/>
      <c r="T42" s="53"/>
      <c r="U42" s="53"/>
      <c r="V42" s="53"/>
      <c r="W42" s="53"/>
      <c r="X42" s="53"/>
      <c r="Y42" s="53"/>
      <c r="Z42" s="53"/>
      <c r="AA42" s="33"/>
      <c r="AB42" s="33"/>
      <c r="AC42" s="32"/>
      <c r="AD42" s="32"/>
      <c r="AE42" s="32"/>
      <c r="AF42" s="32"/>
      <c r="AG42" s="32"/>
      <c r="AH42" s="32"/>
      <c r="AI42" s="32"/>
      <c r="AJ42" s="32"/>
      <c r="AK42" s="32"/>
      <c r="AL42" s="33"/>
      <c r="AM42" s="33"/>
      <c r="AN42" s="34"/>
      <c r="AO42" s="35"/>
      <c r="AP42" s="35"/>
      <c r="AQ42" s="35"/>
      <c r="AR42" s="255">
        <f>_xlfn.IFERROR((AR30*2)/3,0)</f>
        <v>0</v>
      </c>
      <c r="AS42" s="255"/>
      <c r="AT42" s="255"/>
      <c r="AU42" s="255"/>
      <c r="AV42" s="255"/>
      <c r="AW42" s="255"/>
      <c r="AX42" s="255"/>
      <c r="AY42" s="255"/>
      <c r="AZ42" s="255"/>
      <c r="BA42" s="255"/>
      <c r="BB42" s="255"/>
      <c r="BC42" s="255"/>
      <c r="BD42" s="54"/>
      <c r="BE42" s="54"/>
      <c r="BF42" s="54"/>
      <c r="BG42" s="54"/>
      <c r="BH42" s="35"/>
      <c r="BI42" s="35"/>
      <c r="BJ42" s="35"/>
      <c r="BK42" s="35"/>
      <c r="BL42" s="55"/>
      <c r="BM42" s="55"/>
      <c r="BN42" s="55"/>
      <c r="BO42" s="55" t="s">
        <v>28</v>
      </c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6"/>
      <c r="CI42" s="30"/>
    </row>
    <row r="43" spans="2:87" ht="10.5" customHeight="1" thickBot="1">
      <c r="B43" s="2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2"/>
      <c r="S43" s="42"/>
      <c r="T43" s="42"/>
      <c r="U43" s="42"/>
      <c r="V43" s="42"/>
      <c r="W43" s="42"/>
      <c r="X43" s="42"/>
      <c r="Y43" s="42"/>
      <c r="Z43" s="42"/>
      <c r="AA43" s="43"/>
      <c r="AB43" s="43"/>
      <c r="AC43" s="44"/>
      <c r="AD43" s="44"/>
      <c r="AE43" s="44"/>
      <c r="AF43" s="44"/>
      <c r="AG43" s="44"/>
      <c r="AH43" s="44"/>
      <c r="AI43" s="44"/>
      <c r="AJ43" s="44"/>
      <c r="AK43" s="44"/>
      <c r="AL43" s="43"/>
      <c r="AM43" s="43"/>
      <c r="AN43" s="26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6"/>
      <c r="BE43" s="46"/>
      <c r="BF43" s="46"/>
      <c r="BG43" s="46"/>
      <c r="CG43" s="22"/>
      <c r="CI43" s="30"/>
    </row>
    <row r="44" spans="2:87" ht="27.75" customHeight="1" thickBot="1">
      <c r="B44" s="20"/>
      <c r="C44" s="292" t="s">
        <v>59</v>
      </c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4"/>
      <c r="P44" s="47"/>
      <c r="Q44" s="47"/>
      <c r="R44" s="301" t="s">
        <v>38</v>
      </c>
      <c r="S44" s="301"/>
      <c r="T44" s="301"/>
      <c r="U44" s="301"/>
      <c r="V44" s="301"/>
      <c r="W44" s="301"/>
      <c r="X44" s="301"/>
      <c r="Y44" s="301"/>
      <c r="Z44" s="301"/>
      <c r="AA44" s="301"/>
      <c r="AB44" s="301"/>
      <c r="AC44" s="301"/>
      <c r="AD44" s="301"/>
      <c r="AE44" s="301"/>
      <c r="AF44" s="301"/>
      <c r="AG44" s="301"/>
      <c r="AH44" s="301"/>
      <c r="AI44" s="301"/>
      <c r="AJ44" s="301"/>
      <c r="AK44" s="301"/>
      <c r="AL44" s="301"/>
      <c r="AM44" s="301"/>
      <c r="AN44" s="22"/>
      <c r="AO44" s="22"/>
      <c r="AP44" s="22"/>
      <c r="AQ44" s="22"/>
      <c r="AR44" s="259" t="s">
        <v>39</v>
      </c>
      <c r="AS44" s="259"/>
      <c r="AT44" s="259"/>
      <c r="AU44" s="259"/>
      <c r="AV44" s="259"/>
      <c r="AW44" s="259"/>
      <c r="AX44" s="259"/>
      <c r="AY44" s="259"/>
      <c r="AZ44" s="259"/>
      <c r="BA44" s="259"/>
      <c r="BB44" s="259"/>
      <c r="BC44" s="259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59" t="s">
        <v>40</v>
      </c>
      <c r="BP44" s="259"/>
      <c r="BQ44" s="259"/>
      <c r="BR44" s="259"/>
      <c r="BS44" s="259"/>
      <c r="BT44" s="259"/>
      <c r="BU44" s="259"/>
      <c r="BV44" s="259"/>
      <c r="BW44" s="259"/>
      <c r="BX44" s="259"/>
      <c r="BY44" s="259"/>
      <c r="BZ44" s="259"/>
      <c r="CA44" s="259"/>
      <c r="CB44" s="259"/>
      <c r="CC44" s="259"/>
      <c r="CD44" s="259"/>
      <c r="CE44" s="259"/>
      <c r="CF44" s="22"/>
      <c r="CG44" s="23"/>
      <c r="CI44" s="30"/>
    </row>
    <row r="45" spans="2:102" ht="10.5" customHeight="1" thickTop="1">
      <c r="B45" s="20"/>
      <c r="C45" s="295"/>
      <c r="D45" s="296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7"/>
      <c r="P45" s="24"/>
      <c r="Q45" s="48"/>
      <c r="R45" s="260"/>
      <c r="S45" s="261"/>
      <c r="T45" s="261"/>
      <c r="U45" s="261"/>
      <c r="V45" s="261"/>
      <c r="W45" s="261"/>
      <c r="X45" s="261"/>
      <c r="Y45" s="261"/>
      <c r="Z45" s="261"/>
      <c r="AA45" s="264" t="s">
        <v>32</v>
      </c>
      <c r="AB45" s="265"/>
      <c r="AC45" s="268"/>
      <c r="AD45" s="261"/>
      <c r="AE45" s="261"/>
      <c r="AF45" s="261"/>
      <c r="AG45" s="261"/>
      <c r="AH45" s="261"/>
      <c r="AI45" s="261"/>
      <c r="AJ45" s="261"/>
      <c r="AK45" s="261"/>
      <c r="AL45" s="264" t="s">
        <v>32</v>
      </c>
      <c r="AM45" s="270"/>
      <c r="AN45" s="26"/>
      <c r="AO45" s="49"/>
      <c r="AP45" s="49"/>
      <c r="AR45" s="272"/>
      <c r="AS45" s="273"/>
      <c r="AT45" s="273"/>
      <c r="AU45" s="273"/>
      <c r="AV45" s="273"/>
      <c r="AW45" s="273"/>
      <c r="AX45" s="273"/>
      <c r="AY45" s="273"/>
      <c r="AZ45" s="273"/>
      <c r="BA45" s="273"/>
      <c r="BB45" s="273"/>
      <c r="BC45" s="274"/>
      <c r="BD45" s="278" t="s">
        <v>41</v>
      </c>
      <c r="BE45" s="279"/>
      <c r="BF45" s="279"/>
      <c r="BG45" s="279"/>
      <c r="BK45" s="279" t="s">
        <v>42</v>
      </c>
      <c r="BL45" s="279"/>
      <c r="BM45" s="279"/>
      <c r="BN45" s="279"/>
      <c r="BO45" s="280">
        <f>_xlfn.IFERROR(AR47*2/3,0)</f>
        <v>0</v>
      </c>
      <c r="BP45" s="281"/>
      <c r="BQ45" s="281"/>
      <c r="BR45" s="281"/>
      <c r="BS45" s="281"/>
      <c r="BT45" s="281"/>
      <c r="BU45" s="281"/>
      <c r="BV45" s="281"/>
      <c r="BW45" s="281"/>
      <c r="BX45" s="281"/>
      <c r="BY45" s="281"/>
      <c r="BZ45" s="281"/>
      <c r="CA45" s="281"/>
      <c r="CB45" s="286" t="s">
        <v>32</v>
      </c>
      <c r="CC45" s="286"/>
      <c r="CD45" s="286"/>
      <c r="CE45" s="287"/>
      <c r="CG45" s="25"/>
      <c r="CI45" s="30"/>
      <c r="CX45" s="50"/>
    </row>
    <row r="46" spans="2:87" ht="10.5" customHeight="1">
      <c r="B46" s="20"/>
      <c r="C46" s="295"/>
      <c r="D46" s="296"/>
      <c r="E46" s="296"/>
      <c r="F46" s="296"/>
      <c r="G46" s="296"/>
      <c r="H46" s="296"/>
      <c r="I46" s="296"/>
      <c r="J46" s="296"/>
      <c r="K46" s="296"/>
      <c r="L46" s="296"/>
      <c r="M46" s="296"/>
      <c r="N46" s="296"/>
      <c r="O46" s="297"/>
      <c r="P46" s="24"/>
      <c r="Q46" s="48"/>
      <c r="R46" s="239"/>
      <c r="S46" s="240"/>
      <c r="T46" s="240"/>
      <c r="U46" s="240"/>
      <c r="V46" s="240"/>
      <c r="W46" s="240"/>
      <c r="X46" s="240"/>
      <c r="Y46" s="240"/>
      <c r="Z46" s="240"/>
      <c r="AA46" s="245"/>
      <c r="AB46" s="246"/>
      <c r="AC46" s="250"/>
      <c r="AD46" s="240"/>
      <c r="AE46" s="240"/>
      <c r="AF46" s="240"/>
      <c r="AG46" s="240"/>
      <c r="AH46" s="240"/>
      <c r="AI46" s="240"/>
      <c r="AJ46" s="240"/>
      <c r="AK46" s="240"/>
      <c r="AL46" s="245"/>
      <c r="AM46" s="253"/>
      <c r="AN46" s="26"/>
      <c r="AO46" s="49"/>
      <c r="AP46" s="49"/>
      <c r="AR46" s="275"/>
      <c r="AS46" s="276"/>
      <c r="AT46" s="276"/>
      <c r="AU46" s="276"/>
      <c r="AV46" s="276"/>
      <c r="AW46" s="276"/>
      <c r="AX46" s="276"/>
      <c r="AY46" s="276"/>
      <c r="AZ46" s="276"/>
      <c r="BA46" s="276"/>
      <c r="BB46" s="276"/>
      <c r="BC46" s="277"/>
      <c r="BD46" s="278"/>
      <c r="BE46" s="279"/>
      <c r="BF46" s="279"/>
      <c r="BG46" s="279"/>
      <c r="BK46" s="279"/>
      <c r="BL46" s="279"/>
      <c r="BM46" s="279"/>
      <c r="BN46" s="279"/>
      <c r="BO46" s="282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8"/>
      <c r="CC46" s="288"/>
      <c r="CD46" s="288"/>
      <c r="CE46" s="289"/>
      <c r="CG46" s="25"/>
      <c r="CI46" s="30"/>
    </row>
    <row r="47" spans="2:87" ht="10.5" customHeight="1">
      <c r="B47" s="20"/>
      <c r="C47" s="295"/>
      <c r="D47" s="296"/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97"/>
      <c r="P47" s="24"/>
      <c r="Q47" s="48"/>
      <c r="R47" s="239"/>
      <c r="S47" s="240"/>
      <c r="T47" s="240"/>
      <c r="U47" s="240"/>
      <c r="V47" s="240"/>
      <c r="W47" s="240"/>
      <c r="X47" s="240"/>
      <c r="Y47" s="240"/>
      <c r="Z47" s="240"/>
      <c r="AA47" s="245"/>
      <c r="AB47" s="246"/>
      <c r="AC47" s="250"/>
      <c r="AD47" s="240"/>
      <c r="AE47" s="240"/>
      <c r="AF47" s="240"/>
      <c r="AG47" s="240"/>
      <c r="AH47" s="240"/>
      <c r="AI47" s="240"/>
      <c r="AJ47" s="240"/>
      <c r="AK47" s="240"/>
      <c r="AL47" s="245"/>
      <c r="AM47" s="253"/>
      <c r="AN47" s="26"/>
      <c r="AO47" s="49"/>
      <c r="AP47" s="49"/>
      <c r="AR47" s="302">
        <f>IF(SUM(R45+R49+R53+AC45+AC49+AC53)=0,"",SUM(R45+R49+R53+AC45+AC49+AC53))</f>
      </c>
      <c r="AS47" s="303"/>
      <c r="AT47" s="303"/>
      <c r="AU47" s="303"/>
      <c r="AV47" s="303"/>
      <c r="AW47" s="303"/>
      <c r="AX47" s="303"/>
      <c r="AY47" s="303"/>
      <c r="AZ47" s="303"/>
      <c r="BA47" s="288" t="s">
        <v>32</v>
      </c>
      <c r="BB47" s="288"/>
      <c r="BC47" s="289"/>
      <c r="BD47" s="278"/>
      <c r="BE47" s="279"/>
      <c r="BF47" s="279"/>
      <c r="BG47" s="279"/>
      <c r="BK47" s="279"/>
      <c r="BL47" s="279"/>
      <c r="BM47" s="279"/>
      <c r="BN47" s="279"/>
      <c r="BO47" s="282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8"/>
      <c r="CC47" s="288"/>
      <c r="CD47" s="288"/>
      <c r="CE47" s="289"/>
      <c r="CG47" s="25"/>
      <c r="CI47" s="30"/>
    </row>
    <row r="48" spans="2:87" ht="10.5" customHeight="1">
      <c r="B48" s="20"/>
      <c r="C48" s="295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7"/>
      <c r="P48" s="24"/>
      <c r="Q48" s="48"/>
      <c r="R48" s="262"/>
      <c r="S48" s="263"/>
      <c r="T48" s="263"/>
      <c r="U48" s="263"/>
      <c r="V48" s="263"/>
      <c r="W48" s="263"/>
      <c r="X48" s="263"/>
      <c r="Y48" s="263"/>
      <c r="Z48" s="263"/>
      <c r="AA48" s="266"/>
      <c r="AB48" s="267"/>
      <c r="AC48" s="269"/>
      <c r="AD48" s="263"/>
      <c r="AE48" s="263"/>
      <c r="AF48" s="263"/>
      <c r="AG48" s="263"/>
      <c r="AH48" s="263"/>
      <c r="AI48" s="263"/>
      <c r="AJ48" s="263"/>
      <c r="AK48" s="263"/>
      <c r="AL48" s="266"/>
      <c r="AM48" s="271"/>
      <c r="AN48" s="26"/>
      <c r="AO48" s="49"/>
      <c r="AP48" s="49"/>
      <c r="AR48" s="302"/>
      <c r="AS48" s="303"/>
      <c r="AT48" s="303"/>
      <c r="AU48" s="303"/>
      <c r="AV48" s="303"/>
      <c r="AW48" s="303"/>
      <c r="AX48" s="303"/>
      <c r="AY48" s="303"/>
      <c r="AZ48" s="303"/>
      <c r="BA48" s="288"/>
      <c r="BB48" s="288"/>
      <c r="BC48" s="289"/>
      <c r="BD48" s="278"/>
      <c r="BE48" s="279"/>
      <c r="BF48" s="279"/>
      <c r="BG48" s="279"/>
      <c r="BK48" s="279"/>
      <c r="BL48" s="279"/>
      <c r="BM48" s="279"/>
      <c r="BN48" s="279"/>
      <c r="BO48" s="282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8"/>
      <c r="CC48" s="288"/>
      <c r="CD48" s="288"/>
      <c r="CE48" s="289"/>
      <c r="CG48" s="25"/>
      <c r="CI48" s="30"/>
    </row>
    <row r="49" spans="2:87" ht="10.5" customHeight="1">
      <c r="B49" s="20"/>
      <c r="C49" s="295"/>
      <c r="D49" s="296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7"/>
      <c r="P49" s="24"/>
      <c r="Q49" s="48"/>
      <c r="R49" s="237"/>
      <c r="S49" s="238"/>
      <c r="T49" s="238"/>
      <c r="U49" s="238"/>
      <c r="V49" s="238"/>
      <c r="W49" s="238"/>
      <c r="X49" s="238"/>
      <c r="Y49" s="238"/>
      <c r="Z49" s="238"/>
      <c r="AA49" s="243" t="s">
        <v>32</v>
      </c>
      <c r="AB49" s="244"/>
      <c r="AC49" s="249"/>
      <c r="AD49" s="238"/>
      <c r="AE49" s="238"/>
      <c r="AF49" s="238"/>
      <c r="AG49" s="238"/>
      <c r="AH49" s="238"/>
      <c r="AI49" s="238"/>
      <c r="AJ49" s="238"/>
      <c r="AK49" s="238"/>
      <c r="AL49" s="243" t="s">
        <v>32</v>
      </c>
      <c r="AM49" s="252"/>
      <c r="AN49" s="26"/>
      <c r="AR49" s="302"/>
      <c r="AS49" s="303"/>
      <c r="AT49" s="303"/>
      <c r="AU49" s="303"/>
      <c r="AV49" s="303"/>
      <c r="AW49" s="303"/>
      <c r="AX49" s="303"/>
      <c r="AY49" s="303"/>
      <c r="AZ49" s="303"/>
      <c r="BA49" s="288"/>
      <c r="BB49" s="288"/>
      <c r="BC49" s="289"/>
      <c r="BD49" s="278"/>
      <c r="BE49" s="279"/>
      <c r="BF49" s="279"/>
      <c r="BG49" s="279"/>
      <c r="BK49" s="279"/>
      <c r="BL49" s="279"/>
      <c r="BM49" s="279"/>
      <c r="BN49" s="279"/>
      <c r="BO49" s="282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8"/>
      <c r="CC49" s="288"/>
      <c r="CD49" s="288"/>
      <c r="CE49" s="289"/>
      <c r="CG49" s="25"/>
      <c r="CI49" s="30"/>
    </row>
    <row r="50" spans="2:87" ht="10.5" customHeight="1" thickBot="1">
      <c r="B50" s="20"/>
      <c r="C50" s="295"/>
      <c r="D50" s="296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7"/>
      <c r="P50" s="24"/>
      <c r="Q50" s="48"/>
      <c r="R50" s="239"/>
      <c r="S50" s="240"/>
      <c r="T50" s="240"/>
      <c r="U50" s="240"/>
      <c r="V50" s="240"/>
      <c r="W50" s="240"/>
      <c r="X50" s="240"/>
      <c r="Y50" s="240"/>
      <c r="Z50" s="240"/>
      <c r="AA50" s="245"/>
      <c r="AB50" s="246"/>
      <c r="AC50" s="250"/>
      <c r="AD50" s="240"/>
      <c r="AE50" s="240"/>
      <c r="AF50" s="240"/>
      <c r="AG50" s="240"/>
      <c r="AH50" s="240"/>
      <c r="AI50" s="240"/>
      <c r="AJ50" s="240"/>
      <c r="AK50" s="240"/>
      <c r="AL50" s="245"/>
      <c r="AM50" s="253"/>
      <c r="AN50" s="26"/>
      <c r="AR50" s="302"/>
      <c r="AS50" s="303"/>
      <c r="AT50" s="303"/>
      <c r="AU50" s="303"/>
      <c r="AV50" s="303"/>
      <c r="AW50" s="303"/>
      <c r="AX50" s="303"/>
      <c r="AY50" s="303"/>
      <c r="AZ50" s="303"/>
      <c r="BA50" s="288"/>
      <c r="BB50" s="288"/>
      <c r="BC50" s="289"/>
      <c r="BD50" s="278"/>
      <c r="BE50" s="279"/>
      <c r="BF50" s="279"/>
      <c r="BG50" s="279"/>
      <c r="BK50" s="279"/>
      <c r="BL50" s="279"/>
      <c r="BM50" s="279"/>
      <c r="BN50" s="279"/>
      <c r="BO50" s="282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8"/>
      <c r="CC50" s="288"/>
      <c r="CD50" s="288"/>
      <c r="CE50" s="289"/>
      <c r="CF50" s="51"/>
      <c r="CI50" s="52"/>
    </row>
    <row r="51" spans="2:87" ht="10.5" customHeight="1" thickTop="1">
      <c r="B51" s="20"/>
      <c r="C51" s="295"/>
      <c r="D51" s="296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7"/>
      <c r="P51" s="24"/>
      <c r="Q51" s="48"/>
      <c r="R51" s="239"/>
      <c r="S51" s="240"/>
      <c r="T51" s="240"/>
      <c r="U51" s="240"/>
      <c r="V51" s="240"/>
      <c r="W51" s="240"/>
      <c r="X51" s="240"/>
      <c r="Y51" s="240"/>
      <c r="Z51" s="240"/>
      <c r="AA51" s="245"/>
      <c r="AB51" s="246"/>
      <c r="AC51" s="250"/>
      <c r="AD51" s="240"/>
      <c r="AE51" s="240"/>
      <c r="AF51" s="240"/>
      <c r="AG51" s="240"/>
      <c r="AH51" s="240"/>
      <c r="AI51" s="240"/>
      <c r="AJ51" s="240"/>
      <c r="AK51" s="240"/>
      <c r="AL51" s="245"/>
      <c r="AM51" s="253"/>
      <c r="AN51" s="26"/>
      <c r="AR51" s="302"/>
      <c r="AS51" s="303"/>
      <c r="AT51" s="303"/>
      <c r="AU51" s="303"/>
      <c r="AV51" s="303"/>
      <c r="AW51" s="303"/>
      <c r="AX51" s="303"/>
      <c r="AY51" s="303"/>
      <c r="AZ51" s="303"/>
      <c r="BA51" s="288"/>
      <c r="BB51" s="288"/>
      <c r="BC51" s="289"/>
      <c r="BD51" s="278"/>
      <c r="BE51" s="279"/>
      <c r="BF51" s="279"/>
      <c r="BG51" s="279"/>
      <c r="BK51" s="279"/>
      <c r="BL51" s="279"/>
      <c r="BM51" s="279"/>
      <c r="BN51" s="279"/>
      <c r="BO51" s="282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8"/>
      <c r="CC51" s="288"/>
      <c r="CD51" s="288"/>
      <c r="CE51" s="289"/>
      <c r="CF51" s="27"/>
      <c r="CG51" s="28"/>
      <c r="CH51" s="28"/>
      <c r="CI51" s="29"/>
    </row>
    <row r="52" spans="2:87" ht="10.5" customHeight="1">
      <c r="B52" s="20"/>
      <c r="C52" s="295"/>
      <c r="D52" s="296"/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7"/>
      <c r="P52" s="24"/>
      <c r="Q52" s="48"/>
      <c r="R52" s="262"/>
      <c r="S52" s="263"/>
      <c r="T52" s="263"/>
      <c r="U52" s="263"/>
      <c r="V52" s="263"/>
      <c r="W52" s="263"/>
      <c r="X52" s="263"/>
      <c r="Y52" s="263"/>
      <c r="Z52" s="263"/>
      <c r="AA52" s="266"/>
      <c r="AB52" s="267"/>
      <c r="AC52" s="269"/>
      <c r="AD52" s="263"/>
      <c r="AE52" s="263"/>
      <c r="AF52" s="263"/>
      <c r="AG52" s="263"/>
      <c r="AH52" s="263"/>
      <c r="AI52" s="263"/>
      <c r="AJ52" s="263"/>
      <c r="AK52" s="263"/>
      <c r="AL52" s="266"/>
      <c r="AM52" s="271"/>
      <c r="AN52" s="26"/>
      <c r="AR52" s="302"/>
      <c r="AS52" s="303"/>
      <c r="AT52" s="303"/>
      <c r="AU52" s="303"/>
      <c r="AV52" s="303"/>
      <c r="AW52" s="303"/>
      <c r="AX52" s="303"/>
      <c r="AY52" s="303"/>
      <c r="AZ52" s="303"/>
      <c r="BA52" s="288"/>
      <c r="BB52" s="288"/>
      <c r="BC52" s="289"/>
      <c r="BD52" s="278"/>
      <c r="BE52" s="279"/>
      <c r="BF52" s="279"/>
      <c r="BG52" s="279"/>
      <c r="BK52" s="279"/>
      <c r="BL52" s="279"/>
      <c r="BM52" s="279"/>
      <c r="BN52" s="279"/>
      <c r="BO52" s="282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8"/>
      <c r="CC52" s="288"/>
      <c r="CD52" s="288"/>
      <c r="CE52" s="289"/>
      <c r="CG52" s="25"/>
      <c r="CI52" s="30"/>
    </row>
    <row r="53" spans="2:87" ht="10.5" customHeight="1">
      <c r="B53" s="20"/>
      <c r="C53" s="295"/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7"/>
      <c r="P53" s="24"/>
      <c r="Q53" s="48"/>
      <c r="R53" s="237"/>
      <c r="S53" s="238"/>
      <c r="T53" s="238"/>
      <c r="U53" s="238"/>
      <c r="V53" s="238"/>
      <c r="W53" s="238"/>
      <c r="X53" s="238"/>
      <c r="Y53" s="238"/>
      <c r="Z53" s="238"/>
      <c r="AA53" s="243" t="s">
        <v>32</v>
      </c>
      <c r="AB53" s="244"/>
      <c r="AC53" s="249"/>
      <c r="AD53" s="238"/>
      <c r="AE53" s="238"/>
      <c r="AF53" s="238"/>
      <c r="AG53" s="238"/>
      <c r="AH53" s="238"/>
      <c r="AI53" s="238"/>
      <c r="AJ53" s="238"/>
      <c r="AK53" s="238"/>
      <c r="AL53" s="243" t="s">
        <v>32</v>
      </c>
      <c r="AM53" s="252"/>
      <c r="AN53" s="26"/>
      <c r="AR53" s="302"/>
      <c r="AS53" s="303"/>
      <c r="AT53" s="303"/>
      <c r="AU53" s="303"/>
      <c r="AV53" s="303"/>
      <c r="AW53" s="303"/>
      <c r="AX53" s="303"/>
      <c r="AY53" s="303"/>
      <c r="AZ53" s="303"/>
      <c r="BA53" s="288"/>
      <c r="BB53" s="288"/>
      <c r="BC53" s="289"/>
      <c r="BD53" s="278"/>
      <c r="BE53" s="279"/>
      <c r="BF53" s="279"/>
      <c r="BG53" s="279"/>
      <c r="BK53" s="279"/>
      <c r="BL53" s="279"/>
      <c r="BM53" s="279"/>
      <c r="BN53" s="279"/>
      <c r="BO53" s="282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8"/>
      <c r="CC53" s="288"/>
      <c r="CD53" s="288"/>
      <c r="CE53" s="289"/>
      <c r="CG53" s="25"/>
      <c r="CI53" s="30"/>
    </row>
    <row r="54" spans="2:87" ht="10.5" customHeight="1">
      <c r="B54" s="20"/>
      <c r="C54" s="295"/>
      <c r="D54" s="296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7"/>
      <c r="P54" s="24"/>
      <c r="Q54" s="48"/>
      <c r="R54" s="239"/>
      <c r="S54" s="240"/>
      <c r="T54" s="240"/>
      <c r="U54" s="240"/>
      <c r="V54" s="240"/>
      <c r="W54" s="240"/>
      <c r="X54" s="240"/>
      <c r="Y54" s="240"/>
      <c r="Z54" s="240"/>
      <c r="AA54" s="245"/>
      <c r="AB54" s="246"/>
      <c r="AC54" s="250"/>
      <c r="AD54" s="240"/>
      <c r="AE54" s="240"/>
      <c r="AF54" s="240"/>
      <c r="AG54" s="240"/>
      <c r="AH54" s="240"/>
      <c r="AI54" s="240"/>
      <c r="AJ54" s="240"/>
      <c r="AK54" s="240"/>
      <c r="AL54" s="245"/>
      <c r="AM54" s="253"/>
      <c r="AN54" s="26"/>
      <c r="AR54" s="302"/>
      <c r="AS54" s="303"/>
      <c r="AT54" s="303"/>
      <c r="AU54" s="303"/>
      <c r="AV54" s="303"/>
      <c r="AW54" s="303"/>
      <c r="AX54" s="303"/>
      <c r="AY54" s="303"/>
      <c r="AZ54" s="303"/>
      <c r="BA54" s="288"/>
      <c r="BB54" s="288"/>
      <c r="BC54" s="289"/>
      <c r="BD54" s="278"/>
      <c r="BE54" s="279"/>
      <c r="BF54" s="279"/>
      <c r="BG54" s="279"/>
      <c r="BK54" s="279"/>
      <c r="BL54" s="279"/>
      <c r="BM54" s="279"/>
      <c r="BN54" s="279"/>
      <c r="BO54" s="282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8"/>
      <c r="CC54" s="288"/>
      <c r="CD54" s="288"/>
      <c r="CE54" s="289"/>
      <c r="CG54" s="25"/>
      <c r="CI54" s="30"/>
    </row>
    <row r="55" spans="2:87" ht="10.5" customHeight="1">
      <c r="B55" s="20"/>
      <c r="C55" s="295"/>
      <c r="D55" s="296"/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297"/>
      <c r="P55" s="24"/>
      <c r="Q55" s="48"/>
      <c r="R55" s="239"/>
      <c r="S55" s="240"/>
      <c r="T55" s="240"/>
      <c r="U55" s="240"/>
      <c r="V55" s="240"/>
      <c r="W55" s="240"/>
      <c r="X55" s="240"/>
      <c r="Y55" s="240"/>
      <c r="Z55" s="240"/>
      <c r="AA55" s="245"/>
      <c r="AB55" s="246"/>
      <c r="AC55" s="250"/>
      <c r="AD55" s="240"/>
      <c r="AE55" s="240"/>
      <c r="AF55" s="240"/>
      <c r="AG55" s="240"/>
      <c r="AH55" s="240"/>
      <c r="AI55" s="240"/>
      <c r="AJ55" s="240"/>
      <c r="AK55" s="240"/>
      <c r="AL55" s="245"/>
      <c r="AM55" s="253"/>
      <c r="AN55" s="26"/>
      <c r="AR55" s="302"/>
      <c r="AS55" s="303"/>
      <c r="AT55" s="303"/>
      <c r="AU55" s="303"/>
      <c r="AV55" s="303"/>
      <c r="AW55" s="303"/>
      <c r="AX55" s="303"/>
      <c r="AY55" s="303"/>
      <c r="AZ55" s="303"/>
      <c r="BA55" s="288"/>
      <c r="BB55" s="288"/>
      <c r="BC55" s="289"/>
      <c r="BD55" s="278"/>
      <c r="BE55" s="279"/>
      <c r="BF55" s="279"/>
      <c r="BG55" s="279"/>
      <c r="BK55" s="279"/>
      <c r="BL55" s="279"/>
      <c r="BM55" s="279"/>
      <c r="BN55" s="279"/>
      <c r="BO55" s="282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8"/>
      <c r="CC55" s="288"/>
      <c r="CD55" s="288"/>
      <c r="CE55" s="289"/>
      <c r="CG55" s="25"/>
      <c r="CI55" s="30"/>
    </row>
    <row r="56" spans="2:87" ht="10.5" customHeight="1" thickBot="1">
      <c r="B56" s="20"/>
      <c r="C56" s="295"/>
      <c r="D56" s="296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7"/>
      <c r="P56" s="24"/>
      <c r="Q56" s="48"/>
      <c r="R56" s="241"/>
      <c r="S56" s="242"/>
      <c r="T56" s="242"/>
      <c r="U56" s="242"/>
      <c r="V56" s="242"/>
      <c r="W56" s="242"/>
      <c r="X56" s="242"/>
      <c r="Y56" s="242"/>
      <c r="Z56" s="242"/>
      <c r="AA56" s="247"/>
      <c r="AB56" s="248"/>
      <c r="AC56" s="251"/>
      <c r="AD56" s="242"/>
      <c r="AE56" s="242"/>
      <c r="AF56" s="242"/>
      <c r="AG56" s="242"/>
      <c r="AH56" s="242"/>
      <c r="AI56" s="242"/>
      <c r="AJ56" s="242"/>
      <c r="AK56" s="242"/>
      <c r="AL56" s="247"/>
      <c r="AM56" s="254"/>
      <c r="AN56" s="26"/>
      <c r="AR56" s="304"/>
      <c r="AS56" s="305"/>
      <c r="AT56" s="305"/>
      <c r="AU56" s="305"/>
      <c r="AV56" s="305"/>
      <c r="AW56" s="305"/>
      <c r="AX56" s="305"/>
      <c r="AY56" s="305"/>
      <c r="AZ56" s="305"/>
      <c r="BA56" s="290"/>
      <c r="BB56" s="290"/>
      <c r="BC56" s="291"/>
      <c r="BD56" s="278"/>
      <c r="BE56" s="279"/>
      <c r="BF56" s="279"/>
      <c r="BG56" s="279"/>
      <c r="BK56" s="279"/>
      <c r="BL56" s="279"/>
      <c r="BM56" s="279"/>
      <c r="BN56" s="279"/>
      <c r="BO56" s="284"/>
      <c r="BP56" s="285"/>
      <c r="BQ56" s="285"/>
      <c r="BR56" s="285"/>
      <c r="BS56" s="285"/>
      <c r="BT56" s="285"/>
      <c r="BU56" s="285"/>
      <c r="BV56" s="285"/>
      <c r="BW56" s="285"/>
      <c r="BX56" s="285"/>
      <c r="BY56" s="285"/>
      <c r="BZ56" s="285"/>
      <c r="CA56" s="285"/>
      <c r="CB56" s="290"/>
      <c r="CC56" s="290"/>
      <c r="CD56" s="290"/>
      <c r="CE56" s="291"/>
      <c r="CF56" s="20"/>
      <c r="CG56" s="25"/>
      <c r="CI56" s="30"/>
    </row>
    <row r="57" spans="2:87" ht="18" customHeight="1" thickBot="1" thickTop="1">
      <c r="B57" s="20"/>
      <c r="C57" s="298"/>
      <c r="D57" s="299"/>
      <c r="E57" s="299"/>
      <c r="F57" s="299"/>
      <c r="G57" s="299"/>
      <c r="H57" s="299"/>
      <c r="I57" s="299"/>
      <c r="J57" s="299"/>
      <c r="K57" s="299"/>
      <c r="L57" s="299"/>
      <c r="M57" s="299"/>
      <c r="N57" s="299"/>
      <c r="O57" s="300"/>
      <c r="P57" s="31"/>
      <c r="Q57" s="31"/>
      <c r="R57" s="53"/>
      <c r="S57" s="53"/>
      <c r="T57" s="53"/>
      <c r="U57" s="53"/>
      <c r="V57" s="53"/>
      <c r="W57" s="53"/>
      <c r="X57" s="53"/>
      <c r="Y57" s="53"/>
      <c r="Z57" s="53"/>
      <c r="AA57" s="33"/>
      <c r="AB57" s="33"/>
      <c r="AC57" s="32"/>
      <c r="AD57" s="32"/>
      <c r="AE57" s="32"/>
      <c r="AF57" s="32"/>
      <c r="AG57" s="32"/>
      <c r="AH57" s="32"/>
      <c r="AI57" s="32"/>
      <c r="AJ57" s="32"/>
      <c r="AK57" s="32"/>
      <c r="AL57" s="33"/>
      <c r="AM57" s="33"/>
      <c r="AN57" s="34"/>
      <c r="AO57" s="35"/>
      <c r="AP57" s="35"/>
      <c r="AQ57" s="35"/>
      <c r="AR57" s="255">
        <f>_xlfn.IFERROR((AR45*2)/3,0)</f>
        <v>0</v>
      </c>
      <c r="AS57" s="255"/>
      <c r="AT57" s="255"/>
      <c r="AU57" s="255"/>
      <c r="AV57" s="255"/>
      <c r="AW57" s="255"/>
      <c r="AX57" s="255"/>
      <c r="AY57" s="255"/>
      <c r="AZ57" s="255"/>
      <c r="BA57" s="255"/>
      <c r="BB57" s="255"/>
      <c r="BC57" s="255"/>
      <c r="BD57" s="54"/>
      <c r="BE57" s="54"/>
      <c r="BF57" s="54"/>
      <c r="BG57" s="54"/>
      <c r="BH57" s="35"/>
      <c r="BI57" s="35"/>
      <c r="BJ57" s="35"/>
      <c r="BK57" s="3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6"/>
      <c r="CI57" s="30"/>
    </row>
    <row r="58" spans="2:87" s="12" customFormat="1" ht="21" customHeight="1" thickBot="1">
      <c r="B58" s="57"/>
      <c r="C58" s="58"/>
      <c r="D58" s="58"/>
      <c r="E58" s="58"/>
      <c r="F58" s="58"/>
      <c r="G58" s="58"/>
      <c r="H58" s="58"/>
      <c r="I58" s="59"/>
      <c r="J58" s="59"/>
      <c r="K58" s="59"/>
      <c r="L58" s="59"/>
      <c r="M58" s="59"/>
      <c r="N58" s="59"/>
      <c r="O58" s="59"/>
      <c r="P58" s="59"/>
      <c r="Q58" s="59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1"/>
      <c r="AD58" s="61"/>
      <c r="AE58" s="61"/>
      <c r="AF58" s="61"/>
      <c r="AG58" s="61"/>
      <c r="AH58" s="61"/>
      <c r="AI58" s="61"/>
      <c r="AJ58" s="61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3"/>
      <c r="AV58" s="64"/>
      <c r="AW58" s="64"/>
      <c r="AX58" s="63"/>
      <c r="AY58" s="65"/>
      <c r="AZ58" s="65"/>
      <c r="BA58" s="64"/>
      <c r="BB58" s="64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4"/>
      <c r="BS58" s="64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H58" s="67"/>
      <c r="CI58" s="68"/>
    </row>
    <row r="59" spans="2:87" s="12" customFormat="1" ht="16.5" customHeight="1" thickTop="1">
      <c r="B59" s="57"/>
      <c r="C59" s="58"/>
      <c r="D59" s="58"/>
      <c r="E59" s="58"/>
      <c r="F59" s="58"/>
      <c r="G59" s="58"/>
      <c r="H59" s="58"/>
      <c r="I59" s="59"/>
      <c r="J59" s="59"/>
      <c r="K59" s="59"/>
      <c r="L59" s="59"/>
      <c r="M59" s="59"/>
      <c r="N59" s="59"/>
      <c r="O59" s="59"/>
      <c r="P59" s="59"/>
      <c r="Q59" s="59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1"/>
      <c r="AD59" s="61"/>
      <c r="AE59" s="61"/>
      <c r="AF59" s="61"/>
      <c r="AG59" s="61"/>
      <c r="AH59" s="61"/>
      <c r="AI59" s="61"/>
      <c r="AJ59" s="61"/>
      <c r="AK59" s="62"/>
      <c r="AL59" s="62"/>
      <c r="AM59" s="62"/>
      <c r="AN59" s="256" t="s">
        <v>47</v>
      </c>
      <c r="AO59" s="256"/>
      <c r="AP59" s="256"/>
      <c r="AQ59" s="256"/>
      <c r="AR59" s="256"/>
      <c r="AS59" s="256"/>
      <c r="AT59" s="256"/>
      <c r="AU59" s="256"/>
      <c r="AV59" s="256"/>
      <c r="AW59" s="256"/>
      <c r="AX59" s="256"/>
      <c r="AY59" s="256"/>
      <c r="AZ59" s="256"/>
      <c r="BA59" s="256"/>
      <c r="BB59" s="256"/>
      <c r="BC59" s="256"/>
      <c r="BD59" s="256"/>
      <c r="BE59" s="256"/>
      <c r="BF59" s="222">
        <f>IF(SUM(BO15+BO30+BO45)&lt;100000,0,IF(SUM(BO15+BO30+BO45)&gt;500000,500000,ROUNDDOWN(SUM(BO15+BO30+BO45),-3)))</f>
        <v>0</v>
      </c>
      <c r="BG59" s="223"/>
      <c r="BH59" s="223"/>
      <c r="BI59" s="223"/>
      <c r="BJ59" s="223"/>
      <c r="BK59" s="223"/>
      <c r="BL59" s="223"/>
      <c r="BM59" s="223"/>
      <c r="BN59" s="223"/>
      <c r="BO59" s="223"/>
      <c r="BP59" s="223"/>
      <c r="BQ59" s="223"/>
      <c r="BR59" s="223"/>
      <c r="BS59" s="223"/>
      <c r="BT59" s="223"/>
      <c r="BU59" s="223"/>
      <c r="BV59" s="223"/>
      <c r="BW59" s="223"/>
      <c r="BX59" s="223"/>
      <c r="BY59" s="223"/>
      <c r="BZ59" s="223"/>
      <c r="CA59" s="223"/>
      <c r="CB59" s="223"/>
      <c r="CC59" s="228" t="s">
        <v>32</v>
      </c>
      <c r="CD59" s="228"/>
      <c r="CE59" s="229"/>
      <c r="CF59" s="69"/>
      <c r="CH59" s="67"/>
      <c r="CI59" s="68"/>
    </row>
    <row r="60" spans="2:87" s="12" customFormat="1" ht="16.5" customHeight="1">
      <c r="B60" s="57"/>
      <c r="C60" s="58"/>
      <c r="D60" s="58"/>
      <c r="E60" s="58"/>
      <c r="F60" s="58"/>
      <c r="G60" s="58"/>
      <c r="H60" s="58"/>
      <c r="I60" s="59"/>
      <c r="J60" s="59"/>
      <c r="K60" s="59"/>
      <c r="L60" s="59"/>
      <c r="M60" s="59"/>
      <c r="N60" s="59"/>
      <c r="O60" s="59"/>
      <c r="P60" s="59"/>
      <c r="Q60" s="59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1"/>
      <c r="AD60" s="61"/>
      <c r="AE60" s="61"/>
      <c r="AF60" s="61"/>
      <c r="AG60" s="61"/>
      <c r="AH60" s="61"/>
      <c r="AI60" s="61"/>
      <c r="AJ60" s="61"/>
      <c r="AK60" s="62"/>
      <c r="AL60" s="62"/>
      <c r="AM60" s="62"/>
      <c r="AN60" s="257"/>
      <c r="AO60" s="257"/>
      <c r="AP60" s="257"/>
      <c r="AQ60" s="257"/>
      <c r="AR60" s="257"/>
      <c r="AS60" s="257"/>
      <c r="AT60" s="257"/>
      <c r="AU60" s="257"/>
      <c r="AV60" s="257"/>
      <c r="AW60" s="257"/>
      <c r="AX60" s="257"/>
      <c r="AY60" s="257"/>
      <c r="AZ60" s="257"/>
      <c r="BA60" s="257"/>
      <c r="BB60" s="257"/>
      <c r="BC60" s="257"/>
      <c r="BD60" s="257"/>
      <c r="BE60" s="257"/>
      <c r="BF60" s="224"/>
      <c r="BG60" s="225"/>
      <c r="BH60" s="225"/>
      <c r="BI60" s="225"/>
      <c r="BJ60" s="225"/>
      <c r="BK60" s="225"/>
      <c r="BL60" s="225"/>
      <c r="BM60" s="225"/>
      <c r="BN60" s="225"/>
      <c r="BO60" s="225"/>
      <c r="BP60" s="225"/>
      <c r="BQ60" s="225"/>
      <c r="BR60" s="225"/>
      <c r="BS60" s="225"/>
      <c r="BT60" s="225"/>
      <c r="BU60" s="225"/>
      <c r="BV60" s="225"/>
      <c r="BW60" s="225"/>
      <c r="BX60" s="225"/>
      <c r="BY60" s="225"/>
      <c r="BZ60" s="225"/>
      <c r="CA60" s="225"/>
      <c r="CB60" s="225"/>
      <c r="CC60" s="230"/>
      <c r="CD60" s="230"/>
      <c r="CE60" s="231"/>
      <c r="CF60" s="69"/>
      <c r="CH60" s="67"/>
      <c r="CI60" s="68"/>
    </row>
    <row r="61" spans="2:87" s="12" customFormat="1" ht="16.5" customHeight="1" thickBot="1">
      <c r="B61" s="70"/>
      <c r="C61" s="58"/>
      <c r="D61" s="58"/>
      <c r="E61" s="58"/>
      <c r="F61" s="58"/>
      <c r="G61" s="58"/>
      <c r="H61" s="58"/>
      <c r="I61" s="59"/>
      <c r="J61" s="59"/>
      <c r="K61" s="59"/>
      <c r="L61" s="59"/>
      <c r="M61" s="59"/>
      <c r="N61" s="59"/>
      <c r="O61" s="59"/>
      <c r="P61" s="59"/>
      <c r="Q61" s="59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1"/>
      <c r="AD61" s="61"/>
      <c r="AE61" s="61"/>
      <c r="AF61" s="61"/>
      <c r="AG61" s="61"/>
      <c r="AH61" s="61"/>
      <c r="AI61" s="61"/>
      <c r="AJ61" s="61"/>
      <c r="AK61" s="62"/>
      <c r="AL61" s="62"/>
      <c r="AM61" s="62"/>
      <c r="AN61" s="257"/>
      <c r="AO61" s="257"/>
      <c r="AP61" s="257"/>
      <c r="AQ61" s="257"/>
      <c r="AR61" s="257"/>
      <c r="AS61" s="257"/>
      <c r="AT61" s="257"/>
      <c r="AU61" s="257"/>
      <c r="AV61" s="257"/>
      <c r="AW61" s="257"/>
      <c r="AX61" s="257"/>
      <c r="AY61" s="257"/>
      <c r="AZ61" s="257"/>
      <c r="BA61" s="257"/>
      <c r="BB61" s="257"/>
      <c r="BC61" s="257"/>
      <c r="BD61" s="257"/>
      <c r="BE61" s="257"/>
      <c r="BF61" s="224"/>
      <c r="BG61" s="225"/>
      <c r="BH61" s="225"/>
      <c r="BI61" s="225"/>
      <c r="BJ61" s="225"/>
      <c r="BK61" s="225"/>
      <c r="BL61" s="225"/>
      <c r="BM61" s="225"/>
      <c r="BN61" s="225"/>
      <c r="BO61" s="225"/>
      <c r="BP61" s="225"/>
      <c r="BQ61" s="225"/>
      <c r="BR61" s="225"/>
      <c r="BS61" s="225"/>
      <c r="BT61" s="225"/>
      <c r="BU61" s="225"/>
      <c r="BV61" s="225"/>
      <c r="BW61" s="225"/>
      <c r="BX61" s="225"/>
      <c r="BY61" s="225"/>
      <c r="BZ61" s="225"/>
      <c r="CA61" s="225"/>
      <c r="CB61" s="225"/>
      <c r="CC61" s="230"/>
      <c r="CD61" s="230"/>
      <c r="CE61" s="231"/>
      <c r="CF61" s="70"/>
      <c r="CG61" s="71"/>
      <c r="CH61" s="72"/>
      <c r="CI61" s="73"/>
    </row>
    <row r="62" spans="2:86" s="12" customFormat="1" ht="16.5" customHeight="1" thickTop="1">
      <c r="B62" s="74"/>
      <c r="C62" s="75"/>
      <c r="D62" s="75"/>
      <c r="E62" s="75"/>
      <c r="F62" s="75"/>
      <c r="G62" s="75"/>
      <c r="H62" s="75"/>
      <c r="I62" s="76"/>
      <c r="J62" s="76"/>
      <c r="K62" s="76"/>
      <c r="L62" s="76"/>
      <c r="M62" s="76"/>
      <c r="N62" s="76"/>
      <c r="O62" s="76"/>
      <c r="P62" s="76"/>
      <c r="Q62" s="76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8"/>
      <c r="AD62" s="78"/>
      <c r="AE62" s="78"/>
      <c r="AF62" s="78"/>
      <c r="AG62" s="78"/>
      <c r="AH62" s="78"/>
      <c r="AI62" s="78"/>
      <c r="AJ62" s="78"/>
      <c r="AK62" s="79"/>
      <c r="AL62" s="79"/>
      <c r="AM62" s="80"/>
      <c r="AN62" s="257"/>
      <c r="AO62" s="257"/>
      <c r="AP62" s="257"/>
      <c r="AQ62" s="257"/>
      <c r="AR62" s="257"/>
      <c r="AS62" s="257"/>
      <c r="AT62" s="257"/>
      <c r="AU62" s="257"/>
      <c r="AV62" s="257"/>
      <c r="AW62" s="257"/>
      <c r="AX62" s="257"/>
      <c r="AY62" s="257"/>
      <c r="AZ62" s="257"/>
      <c r="BA62" s="257"/>
      <c r="BB62" s="257"/>
      <c r="BC62" s="257"/>
      <c r="BD62" s="257"/>
      <c r="BE62" s="257"/>
      <c r="BF62" s="224"/>
      <c r="BG62" s="225"/>
      <c r="BH62" s="225"/>
      <c r="BI62" s="225"/>
      <c r="BJ62" s="225"/>
      <c r="BK62" s="225"/>
      <c r="BL62" s="225"/>
      <c r="BM62" s="225"/>
      <c r="BN62" s="225"/>
      <c r="BO62" s="225"/>
      <c r="BP62" s="225"/>
      <c r="BQ62" s="225"/>
      <c r="BR62" s="225"/>
      <c r="BS62" s="225"/>
      <c r="BT62" s="225"/>
      <c r="BU62" s="225"/>
      <c r="BV62" s="225"/>
      <c r="BW62" s="225"/>
      <c r="BX62" s="225"/>
      <c r="BY62" s="225"/>
      <c r="BZ62" s="225"/>
      <c r="CA62" s="225"/>
      <c r="CB62" s="225"/>
      <c r="CC62" s="230"/>
      <c r="CD62" s="230"/>
      <c r="CE62" s="231"/>
      <c r="CH62" s="67"/>
    </row>
    <row r="63" spans="3:86" ht="16.5" customHeight="1" thickBot="1">
      <c r="C63" s="81"/>
      <c r="D63" s="81"/>
      <c r="E63" s="81"/>
      <c r="F63" s="81"/>
      <c r="G63" s="81"/>
      <c r="H63" s="81"/>
      <c r="I63" s="82"/>
      <c r="J63" s="82"/>
      <c r="K63" s="82"/>
      <c r="L63" s="82"/>
      <c r="M63" s="82"/>
      <c r="N63" s="82"/>
      <c r="O63" s="82"/>
      <c r="P63" s="82"/>
      <c r="Q63" s="82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58"/>
      <c r="AO63" s="258"/>
      <c r="AP63" s="258"/>
      <c r="AQ63" s="258"/>
      <c r="AR63" s="258"/>
      <c r="AS63" s="258"/>
      <c r="AT63" s="258"/>
      <c r="AU63" s="258"/>
      <c r="AV63" s="258"/>
      <c r="AW63" s="258"/>
      <c r="AX63" s="258"/>
      <c r="AY63" s="258"/>
      <c r="AZ63" s="258"/>
      <c r="BA63" s="258"/>
      <c r="BB63" s="258"/>
      <c r="BC63" s="258"/>
      <c r="BD63" s="258"/>
      <c r="BE63" s="258"/>
      <c r="BF63" s="226"/>
      <c r="BG63" s="227"/>
      <c r="BH63" s="227"/>
      <c r="BI63" s="227"/>
      <c r="BJ63" s="227"/>
      <c r="BK63" s="227"/>
      <c r="BL63" s="227"/>
      <c r="BM63" s="227"/>
      <c r="BN63" s="227"/>
      <c r="BO63" s="227"/>
      <c r="BP63" s="227"/>
      <c r="BQ63" s="227"/>
      <c r="BR63" s="227"/>
      <c r="BS63" s="227"/>
      <c r="BT63" s="227"/>
      <c r="BU63" s="227"/>
      <c r="BV63" s="227"/>
      <c r="BW63" s="227"/>
      <c r="BX63" s="227"/>
      <c r="BY63" s="227"/>
      <c r="BZ63" s="227"/>
      <c r="CA63" s="227"/>
      <c r="CB63" s="227"/>
      <c r="CC63" s="232"/>
      <c r="CD63" s="232"/>
      <c r="CE63" s="233"/>
      <c r="CF63" s="69"/>
      <c r="CG63" s="12"/>
      <c r="CH63" s="26"/>
    </row>
    <row r="64" spans="3:85" ht="19.5" customHeight="1" thickTop="1">
      <c r="C64" s="81"/>
      <c r="D64" s="81"/>
      <c r="E64" s="81"/>
      <c r="F64" s="81"/>
      <c r="G64" s="81"/>
      <c r="H64" s="81"/>
      <c r="I64" s="82"/>
      <c r="J64" s="82"/>
      <c r="K64" s="82"/>
      <c r="L64" s="82"/>
      <c r="M64" s="82"/>
      <c r="N64" s="82"/>
      <c r="O64" s="82"/>
      <c r="P64" s="82"/>
      <c r="Q64" s="82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235" t="s">
        <v>49</v>
      </c>
      <c r="AO64" s="235"/>
      <c r="AP64" s="235"/>
      <c r="AQ64" s="235"/>
      <c r="AR64" s="235"/>
      <c r="AS64" s="235"/>
      <c r="AT64" s="235"/>
      <c r="AU64" s="235"/>
      <c r="AV64" s="235"/>
      <c r="AW64" s="235"/>
      <c r="AX64" s="235"/>
      <c r="AY64" s="235"/>
      <c r="AZ64" s="235"/>
      <c r="BA64" s="235"/>
      <c r="BB64" s="235"/>
      <c r="BC64" s="235"/>
      <c r="BD64" s="235"/>
      <c r="BE64" s="235"/>
      <c r="BF64" s="235"/>
      <c r="BG64" s="235"/>
      <c r="BH64" s="235"/>
      <c r="BI64" s="235"/>
      <c r="BJ64" s="235"/>
      <c r="BK64" s="235"/>
      <c r="BL64" s="235"/>
      <c r="BM64" s="235"/>
      <c r="BN64" s="235"/>
      <c r="BO64" s="235"/>
      <c r="BP64" s="235"/>
      <c r="BQ64" s="235"/>
      <c r="BR64" s="235"/>
      <c r="BS64" s="235"/>
      <c r="BT64" s="235"/>
      <c r="BU64" s="235"/>
      <c r="BV64" s="235"/>
      <c r="BW64" s="235"/>
      <c r="BX64" s="235"/>
      <c r="BY64" s="235"/>
      <c r="BZ64" s="235"/>
      <c r="CA64" s="235"/>
      <c r="CB64" s="235"/>
      <c r="CC64" s="235"/>
      <c r="CD64" s="235"/>
      <c r="CE64" s="235"/>
      <c r="CF64" s="236"/>
      <c r="CG64" s="84"/>
    </row>
  </sheetData>
  <sheetProtection/>
  <mergeCells count="105">
    <mergeCell ref="AR29:BC29"/>
    <mergeCell ref="BO29:CE29"/>
    <mergeCell ref="AS9:BL10"/>
    <mergeCell ref="BD15:BG26"/>
    <mergeCell ref="BK15:BN26"/>
    <mergeCell ref="BO15:CA26"/>
    <mergeCell ref="AR14:BC14"/>
    <mergeCell ref="BO14:CE14"/>
    <mergeCell ref="CB15:CE26"/>
    <mergeCell ref="C12:CG12"/>
    <mergeCell ref="C7:W8"/>
    <mergeCell ref="X7:AP8"/>
    <mergeCell ref="AQ7:AR8"/>
    <mergeCell ref="AS7:BL8"/>
    <mergeCell ref="BM7:CE8"/>
    <mergeCell ref="BM9:CE10"/>
    <mergeCell ref="X9:AP10"/>
    <mergeCell ref="AQ9:AR10"/>
    <mergeCell ref="C14:O27"/>
    <mergeCell ref="R14:AM14"/>
    <mergeCell ref="CF7:CG8"/>
    <mergeCell ref="C1:CG4"/>
    <mergeCell ref="C5:AR5"/>
    <mergeCell ref="AS5:CG5"/>
    <mergeCell ref="C6:W6"/>
    <mergeCell ref="X6:AP6"/>
    <mergeCell ref="AQ6:AR6"/>
    <mergeCell ref="AS6:BL6"/>
    <mergeCell ref="BM6:CE6"/>
    <mergeCell ref="CF6:CG6"/>
    <mergeCell ref="CF9:CG10"/>
    <mergeCell ref="C11:W11"/>
    <mergeCell ref="X11:AP11"/>
    <mergeCell ref="AQ11:AR11"/>
    <mergeCell ref="AS11:BL11"/>
    <mergeCell ref="BM11:CE11"/>
    <mergeCell ref="CF11:CG11"/>
    <mergeCell ref="C9:W10"/>
    <mergeCell ref="R15:Z18"/>
    <mergeCell ref="AA15:AB18"/>
    <mergeCell ref="AC15:AK18"/>
    <mergeCell ref="AL15:AM18"/>
    <mergeCell ref="AR15:BC16"/>
    <mergeCell ref="AR17:AZ26"/>
    <mergeCell ref="BA17:BC26"/>
    <mergeCell ref="R19:Z22"/>
    <mergeCell ref="AA19:AB22"/>
    <mergeCell ref="AC19:AK22"/>
    <mergeCell ref="AL19:AM22"/>
    <mergeCell ref="R23:Z26"/>
    <mergeCell ref="AA23:AB26"/>
    <mergeCell ref="AC23:AK26"/>
    <mergeCell ref="AL23:AM26"/>
    <mergeCell ref="C29:O42"/>
    <mergeCell ref="R29:AM29"/>
    <mergeCell ref="R30:Z33"/>
    <mergeCell ref="AA30:AB33"/>
    <mergeCell ref="AC30:AK33"/>
    <mergeCell ref="AL30:AM33"/>
    <mergeCell ref="AR30:BC31"/>
    <mergeCell ref="BD30:BG41"/>
    <mergeCell ref="BO30:CA41"/>
    <mergeCell ref="CB30:CE41"/>
    <mergeCell ref="AR32:AZ41"/>
    <mergeCell ref="BA32:BC41"/>
    <mergeCell ref="BK30:BN41"/>
    <mergeCell ref="AL49:AM52"/>
    <mergeCell ref="R34:Z37"/>
    <mergeCell ref="AA34:AB37"/>
    <mergeCell ref="AC34:AK37"/>
    <mergeCell ref="AL34:AM37"/>
    <mergeCell ref="R38:Z41"/>
    <mergeCell ref="AA38:AB41"/>
    <mergeCell ref="AC38:AK41"/>
    <mergeCell ref="AL38:AM41"/>
    <mergeCell ref="CB45:CE56"/>
    <mergeCell ref="AR42:BC42"/>
    <mergeCell ref="C44:O57"/>
    <mergeCell ref="R44:AM44"/>
    <mergeCell ref="AR44:BC44"/>
    <mergeCell ref="AR47:AZ56"/>
    <mergeCell ref="BA47:BC56"/>
    <mergeCell ref="R49:Z52"/>
    <mergeCell ref="AA49:AB52"/>
    <mergeCell ref="AC49:AK52"/>
    <mergeCell ref="AN59:BE63"/>
    <mergeCell ref="BO44:CE44"/>
    <mergeCell ref="R45:Z48"/>
    <mergeCell ref="AA45:AB48"/>
    <mergeCell ref="AC45:AK48"/>
    <mergeCell ref="AL45:AM48"/>
    <mergeCell ref="AR45:BC46"/>
    <mergeCell ref="BD45:BG56"/>
    <mergeCell ref="BK45:BN56"/>
    <mergeCell ref="BO45:CA56"/>
    <mergeCell ref="C13:CG13"/>
    <mergeCell ref="BF59:CB63"/>
    <mergeCell ref="CC59:CE63"/>
    <mergeCell ref="R63:AM63"/>
    <mergeCell ref="AN64:CF64"/>
    <mergeCell ref="R53:Z56"/>
    <mergeCell ref="AA53:AB56"/>
    <mergeCell ref="AC53:AK56"/>
    <mergeCell ref="AL53:AM56"/>
    <mergeCell ref="AR57:BC57"/>
  </mergeCells>
  <conditionalFormatting sqref="AR57:BC57">
    <cfRule type="cellIs" priority="2" dxfId="8" operator="equal">
      <formula>0</formula>
    </cfRule>
  </conditionalFormatting>
  <conditionalFormatting sqref="BO45:CA56">
    <cfRule type="cellIs" priority="1" dxfId="8" operator="equal">
      <formula>0</formula>
    </cfRule>
  </conditionalFormatting>
  <conditionalFormatting sqref="BO15:CA26 BO30:CA41">
    <cfRule type="cellIs" priority="4" dxfId="8" operator="equal">
      <formula>0</formula>
    </cfRule>
  </conditionalFormatting>
  <conditionalFormatting sqref="AR42:BC42">
    <cfRule type="cellIs" priority="3" dxfId="8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Q53"/>
  <sheetViews>
    <sheetView showZeros="0" view="pageBreakPreview" zoomScaleSheetLayoutView="100" zoomScalePageLayoutView="0" workbookViewId="0" topLeftCell="A7">
      <selection activeCell="AB13" sqref="AB13:BC13"/>
    </sheetView>
  </sheetViews>
  <sheetFormatPr defaultColWidth="1.25" defaultRowHeight="13.5"/>
  <cols>
    <col min="1" max="2" width="2.75390625" style="91" customWidth="1"/>
    <col min="3" max="17" width="1.25" style="11" customWidth="1"/>
    <col min="18" max="19" width="1.75390625" style="11" customWidth="1"/>
    <col min="20" max="34" width="2.375" style="11" customWidth="1"/>
    <col min="35" max="43" width="1.75390625" style="11" customWidth="1"/>
    <col min="44" max="44" width="3.875" style="11" customWidth="1"/>
    <col min="45" max="51" width="1.75390625" style="11" customWidth="1"/>
    <col min="52" max="52" width="3.375" style="11" customWidth="1"/>
    <col min="53" max="64" width="2.375" style="11" customWidth="1"/>
    <col min="65" max="68" width="1.75390625" style="11" customWidth="1"/>
    <col min="69" max="76" width="1.75390625" style="114" customWidth="1"/>
    <col min="77" max="83" width="1.25" style="114" customWidth="1"/>
    <col min="84" max="84" width="3.00390625" style="114" customWidth="1"/>
    <col min="85" max="85" width="9.625" style="87" customWidth="1"/>
    <col min="86" max="86" width="11.00390625" style="87" customWidth="1"/>
    <col min="87" max="87" width="12.875" style="87" customWidth="1"/>
    <col min="88" max="94" width="1.25" style="11" customWidth="1"/>
    <col min="95" max="95" width="9.375" style="11" bestFit="1" customWidth="1"/>
    <col min="96" max="16384" width="1.25" style="11" customWidth="1"/>
  </cols>
  <sheetData>
    <row r="1" ht="35.25" customHeight="1"/>
    <row r="2" spans="1:68" ht="30" customHeight="1">
      <c r="A2" s="417" t="s">
        <v>94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  <c r="AE2" s="418"/>
      <c r="AF2" s="418"/>
      <c r="AG2" s="418"/>
      <c r="AH2" s="418"/>
      <c r="AI2" s="418"/>
      <c r="AJ2" s="418"/>
      <c r="AK2" s="418"/>
      <c r="AL2" s="418"/>
      <c r="AM2" s="418"/>
      <c r="AN2" s="418"/>
      <c r="AO2" s="418"/>
      <c r="AP2" s="418"/>
      <c r="AQ2" s="418"/>
      <c r="AR2" s="418"/>
      <c r="AS2" s="418"/>
      <c r="AT2" s="418"/>
      <c r="AU2" s="418"/>
      <c r="AV2" s="418"/>
      <c r="AW2" s="418"/>
      <c r="AX2" s="418"/>
      <c r="AY2" s="418"/>
      <c r="AZ2" s="418"/>
      <c r="BA2" s="418"/>
      <c r="BB2" s="418"/>
      <c r="BC2" s="418"/>
      <c r="BD2" s="418"/>
      <c r="BE2" s="418"/>
      <c r="BF2" s="418"/>
      <c r="BG2" s="418"/>
      <c r="BH2" s="418"/>
      <c r="BI2" s="418"/>
      <c r="BJ2" s="418"/>
      <c r="BK2" s="418"/>
      <c r="BL2" s="418"/>
      <c r="BM2" s="418"/>
      <c r="BN2" s="418"/>
      <c r="BO2" s="418"/>
      <c r="BP2" s="418"/>
    </row>
    <row r="3" spans="1:84" ht="33" customHeight="1">
      <c r="A3" s="415" t="s">
        <v>80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  <c r="AA3" s="415"/>
      <c r="AB3" s="415"/>
      <c r="AC3" s="415"/>
      <c r="AD3" s="415"/>
      <c r="AE3" s="415"/>
      <c r="AF3" s="415"/>
      <c r="AG3" s="415"/>
      <c r="AH3" s="415"/>
      <c r="AI3" s="415"/>
      <c r="AJ3" s="415"/>
      <c r="AK3" s="415"/>
      <c r="AL3" s="415"/>
      <c r="AM3" s="415"/>
      <c r="AN3" s="415"/>
      <c r="AO3" s="415"/>
      <c r="AP3" s="415"/>
      <c r="AQ3" s="415"/>
      <c r="AR3" s="415"/>
      <c r="AS3" s="415"/>
      <c r="AT3" s="415"/>
      <c r="AU3" s="415"/>
      <c r="AV3" s="415"/>
      <c r="AW3" s="415"/>
      <c r="AX3" s="415"/>
      <c r="AY3" s="415"/>
      <c r="AZ3" s="415"/>
      <c r="BA3" s="415"/>
      <c r="BB3" s="415"/>
      <c r="BC3" s="415"/>
      <c r="BD3" s="415"/>
      <c r="BE3" s="415"/>
      <c r="BF3" s="415"/>
      <c r="BG3" s="415"/>
      <c r="BH3" s="415"/>
      <c r="BI3" s="415"/>
      <c r="BJ3" s="415"/>
      <c r="BK3" s="415"/>
      <c r="BL3" s="415"/>
      <c r="BM3" s="415"/>
      <c r="BN3" s="415"/>
      <c r="BO3" s="415"/>
      <c r="BP3" s="41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</row>
    <row r="4" spans="1:87" ht="39" customHeight="1">
      <c r="A4" s="11"/>
      <c r="B4" s="11"/>
      <c r="C4" s="419" t="s">
        <v>62</v>
      </c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19"/>
      <c r="AK4" s="420" t="s">
        <v>63</v>
      </c>
      <c r="AL4" s="421"/>
      <c r="AM4" s="421"/>
      <c r="AN4" s="421"/>
      <c r="AO4" s="421"/>
      <c r="AP4" s="421"/>
      <c r="AQ4" s="421"/>
      <c r="AR4" s="421"/>
      <c r="AS4" s="421"/>
      <c r="AT4" s="421"/>
      <c r="AU4" s="421"/>
      <c r="AV4" s="421"/>
      <c r="AW4" s="421"/>
      <c r="AX4" s="421"/>
      <c r="AY4" s="421"/>
      <c r="AZ4" s="421"/>
      <c r="BA4" s="421"/>
      <c r="BB4" s="421"/>
      <c r="BC4" s="421"/>
      <c r="BD4" s="421"/>
      <c r="BE4" s="421"/>
      <c r="BF4" s="421"/>
      <c r="BG4" s="421"/>
      <c r="BH4" s="421"/>
      <c r="BI4" s="421"/>
      <c r="BJ4" s="421"/>
      <c r="BK4" s="421"/>
      <c r="BL4" s="421"/>
      <c r="BM4" s="421"/>
      <c r="BN4" s="421"/>
      <c r="BO4" s="422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</row>
    <row r="5" spans="1:95" ht="44.25" customHeight="1">
      <c r="A5" s="11"/>
      <c r="B5" s="11"/>
      <c r="C5" s="336" t="s">
        <v>64</v>
      </c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92">
        <f>SUM(T8-T6)</f>
        <v>0</v>
      </c>
      <c r="U5" s="392"/>
      <c r="V5" s="392"/>
      <c r="W5" s="392"/>
      <c r="X5" s="392"/>
      <c r="Y5" s="392"/>
      <c r="Z5" s="392"/>
      <c r="AA5" s="392"/>
      <c r="AB5" s="392"/>
      <c r="AC5" s="392"/>
      <c r="AD5" s="392"/>
      <c r="AE5" s="392"/>
      <c r="AF5" s="392"/>
      <c r="AG5" s="392"/>
      <c r="AH5" s="393"/>
      <c r="AI5" s="404" t="s">
        <v>65</v>
      </c>
      <c r="AJ5" s="406"/>
      <c r="AK5" s="423" t="s">
        <v>66</v>
      </c>
      <c r="AL5" s="424"/>
      <c r="AM5" s="424"/>
      <c r="AN5" s="424"/>
      <c r="AO5" s="424"/>
      <c r="AP5" s="424"/>
      <c r="AQ5" s="424"/>
      <c r="AR5" s="424"/>
      <c r="AS5" s="424"/>
      <c r="AT5" s="424"/>
      <c r="AU5" s="424"/>
      <c r="AV5" s="424"/>
      <c r="AW5" s="424"/>
      <c r="AX5" s="424"/>
      <c r="AY5" s="425"/>
      <c r="AZ5" s="393">
        <f>S30</f>
        <v>0</v>
      </c>
      <c r="BA5" s="398"/>
      <c r="BB5" s="398"/>
      <c r="BC5" s="398"/>
      <c r="BD5" s="398"/>
      <c r="BE5" s="398"/>
      <c r="BF5" s="398"/>
      <c r="BG5" s="398"/>
      <c r="BH5" s="398"/>
      <c r="BI5" s="398"/>
      <c r="BJ5" s="398"/>
      <c r="BK5" s="398"/>
      <c r="BL5" s="398"/>
      <c r="BM5" s="398"/>
      <c r="BN5" s="311" t="s">
        <v>65</v>
      </c>
      <c r="BO5" s="404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</row>
    <row r="6" spans="1:95" ht="20.25" customHeight="1" thickBot="1">
      <c r="A6" s="11"/>
      <c r="B6" s="11"/>
      <c r="C6" s="405" t="s">
        <v>87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392">
        <f>AJ50</f>
        <v>0</v>
      </c>
      <c r="U6" s="392"/>
      <c r="V6" s="392"/>
      <c r="W6" s="392"/>
      <c r="X6" s="392"/>
      <c r="Y6" s="392"/>
      <c r="Z6" s="392"/>
      <c r="AA6" s="392"/>
      <c r="AB6" s="392"/>
      <c r="AC6" s="392"/>
      <c r="AD6" s="392"/>
      <c r="AE6" s="392"/>
      <c r="AF6" s="392"/>
      <c r="AG6" s="392"/>
      <c r="AH6" s="393"/>
      <c r="AI6" s="404" t="s">
        <v>65</v>
      </c>
      <c r="AJ6" s="406"/>
      <c r="AK6" s="396" t="s">
        <v>67</v>
      </c>
      <c r="AL6" s="397"/>
      <c r="AM6" s="397"/>
      <c r="AN6" s="397"/>
      <c r="AO6" s="397"/>
      <c r="AP6" s="397"/>
      <c r="AQ6" s="397"/>
      <c r="AR6" s="397"/>
      <c r="AS6" s="397"/>
      <c r="AT6" s="397"/>
      <c r="AU6" s="397"/>
      <c r="AV6" s="397"/>
      <c r="AW6" s="397"/>
      <c r="AX6" s="397"/>
      <c r="AY6" s="407"/>
      <c r="AZ6" s="411">
        <f>S37</f>
        <v>0</v>
      </c>
      <c r="BA6" s="412"/>
      <c r="BB6" s="412"/>
      <c r="BC6" s="412"/>
      <c r="BD6" s="412"/>
      <c r="BE6" s="412"/>
      <c r="BF6" s="412"/>
      <c r="BG6" s="412"/>
      <c r="BH6" s="412"/>
      <c r="BI6" s="412"/>
      <c r="BJ6" s="412"/>
      <c r="BK6" s="412"/>
      <c r="BL6" s="412"/>
      <c r="BM6" s="412"/>
      <c r="BN6" s="319" t="s">
        <v>65</v>
      </c>
      <c r="BO6" s="399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</row>
    <row r="7" spans="1:95" ht="24.75" customHeight="1" thickTop="1">
      <c r="A7" s="11"/>
      <c r="B7" s="27"/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393"/>
      <c r="AI7" s="404"/>
      <c r="AJ7" s="406"/>
      <c r="AK7" s="408"/>
      <c r="AL7" s="409"/>
      <c r="AM7" s="409"/>
      <c r="AN7" s="409"/>
      <c r="AO7" s="409"/>
      <c r="AP7" s="409"/>
      <c r="AQ7" s="409"/>
      <c r="AR7" s="409"/>
      <c r="AS7" s="409"/>
      <c r="AT7" s="409"/>
      <c r="AU7" s="409"/>
      <c r="AV7" s="409"/>
      <c r="AW7" s="409"/>
      <c r="AX7" s="409"/>
      <c r="AY7" s="410"/>
      <c r="AZ7" s="413"/>
      <c r="BA7" s="414"/>
      <c r="BB7" s="414"/>
      <c r="BC7" s="414"/>
      <c r="BD7" s="414"/>
      <c r="BE7" s="414"/>
      <c r="BF7" s="414"/>
      <c r="BG7" s="414"/>
      <c r="BH7" s="414"/>
      <c r="BI7" s="414"/>
      <c r="BJ7" s="414"/>
      <c r="BK7" s="414"/>
      <c r="BL7" s="414"/>
      <c r="BM7" s="414"/>
      <c r="BN7" s="324"/>
      <c r="BO7" s="400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</row>
    <row r="8" spans="1:95" ht="37.5" customHeight="1">
      <c r="A8" s="11"/>
      <c r="B8" s="20"/>
      <c r="C8" s="391" t="s">
        <v>68</v>
      </c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2">
        <f>AZ9</f>
        <v>0</v>
      </c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3"/>
      <c r="AI8" s="394"/>
      <c r="AJ8" s="395"/>
      <c r="AK8" s="396" t="s">
        <v>82</v>
      </c>
      <c r="AL8" s="397"/>
      <c r="AM8" s="397"/>
      <c r="AN8" s="397"/>
      <c r="AO8" s="397"/>
      <c r="AP8" s="397"/>
      <c r="AQ8" s="397"/>
      <c r="AR8" s="397"/>
      <c r="AS8" s="397"/>
      <c r="AT8" s="397"/>
      <c r="AU8" s="397"/>
      <c r="AV8" s="397"/>
      <c r="AW8" s="397"/>
      <c r="AX8" s="397"/>
      <c r="AY8" s="397"/>
      <c r="AZ8" s="393">
        <f>S44</f>
        <v>0</v>
      </c>
      <c r="BA8" s="398"/>
      <c r="BB8" s="398"/>
      <c r="BC8" s="398"/>
      <c r="BD8" s="398"/>
      <c r="BE8" s="398"/>
      <c r="BF8" s="398"/>
      <c r="BG8" s="398"/>
      <c r="BH8" s="398"/>
      <c r="BI8" s="398"/>
      <c r="BJ8" s="398"/>
      <c r="BK8" s="398"/>
      <c r="BL8" s="398"/>
      <c r="BM8" s="398"/>
      <c r="BN8" s="319" t="s">
        <v>65</v>
      </c>
      <c r="BO8" s="399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</row>
    <row r="9" spans="1:95" ht="39" customHeight="1">
      <c r="A9" s="11"/>
      <c r="B9" s="20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2"/>
      <c r="AF9" s="392"/>
      <c r="AG9" s="392"/>
      <c r="AH9" s="393"/>
      <c r="AI9" s="400" t="s">
        <v>65</v>
      </c>
      <c r="AJ9" s="401"/>
      <c r="AK9" s="402" t="s">
        <v>68</v>
      </c>
      <c r="AL9" s="403"/>
      <c r="AM9" s="403"/>
      <c r="AN9" s="403"/>
      <c r="AO9" s="403"/>
      <c r="AP9" s="403"/>
      <c r="AQ9" s="403"/>
      <c r="AR9" s="403"/>
      <c r="AS9" s="403"/>
      <c r="AT9" s="403"/>
      <c r="AU9" s="403"/>
      <c r="AV9" s="403"/>
      <c r="AW9" s="403"/>
      <c r="AX9" s="403"/>
      <c r="AY9" s="403"/>
      <c r="AZ9" s="393">
        <f>SUM(AZ5:BM8)</f>
        <v>0</v>
      </c>
      <c r="BA9" s="398"/>
      <c r="BB9" s="398"/>
      <c r="BC9" s="398"/>
      <c r="BD9" s="398"/>
      <c r="BE9" s="398"/>
      <c r="BF9" s="398"/>
      <c r="BG9" s="398"/>
      <c r="BH9" s="398"/>
      <c r="BI9" s="398"/>
      <c r="BJ9" s="398"/>
      <c r="BK9" s="398"/>
      <c r="BL9" s="398"/>
      <c r="BM9" s="398"/>
      <c r="BN9" s="311" t="s">
        <v>65</v>
      </c>
      <c r="BO9" s="404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</row>
    <row r="10" spans="1:95" ht="69.75" customHeight="1">
      <c r="A10" s="11"/>
      <c r="B10" s="20"/>
      <c r="C10" s="388" t="s">
        <v>83</v>
      </c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388"/>
      <c r="T10" s="388"/>
      <c r="U10" s="388"/>
      <c r="V10" s="388"/>
      <c r="W10" s="388"/>
      <c r="X10" s="388"/>
      <c r="Y10" s="388"/>
      <c r="Z10" s="388"/>
      <c r="AA10" s="388"/>
      <c r="AB10" s="388"/>
      <c r="AC10" s="388"/>
      <c r="AD10" s="388"/>
      <c r="AE10" s="388"/>
      <c r="AF10" s="388"/>
      <c r="AG10" s="388"/>
      <c r="AH10" s="388"/>
      <c r="AI10" s="388"/>
      <c r="AJ10" s="388"/>
      <c r="AK10" s="388"/>
      <c r="AL10" s="388"/>
      <c r="AM10" s="388"/>
      <c r="AN10" s="388"/>
      <c r="AO10" s="388"/>
      <c r="AP10" s="388"/>
      <c r="AQ10" s="388"/>
      <c r="AR10" s="388"/>
      <c r="AS10" s="388"/>
      <c r="AT10" s="388"/>
      <c r="AU10" s="388"/>
      <c r="AV10" s="388"/>
      <c r="AW10" s="388"/>
      <c r="AX10" s="388"/>
      <c r="AY10" s="388"/>
      <c r="AZ10" s="388"/>
      <c r="BA10" s="388"/>
      <c r="BB10" s="388"/>
      <c r="BC10" s="388"/>
      <c r="BD10" s="388"/>
      <c r="BE10" s="388"/>
      <c r="BF10" s="388"/>
      <c r="BG10" s="388"/>
      <c r="BH10" s="388"/>
      <c r="BI10" s="388"/>
      <c r="BJ10" s="388"/>
      <c r="BK10" s="388"/>
      <c r="BL10" s="388"/>
      <c r="BM10" s="388"/>
      <c r="BN10" s="388"/>
      <c r="BO10" s="388"/>
      <c r="BP10" s="89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88"/>
      <c r="CJ10" s="88"/>
      <c r="CK10" s="88"/>
      <c r="CL10" s="88"/>
      <c r="CM10" s="88"/>
      <c r="CN10" s="88"/>
      <c r="CO10" s="88"/>
      <c r="CP10" s="88"/>
      <c r="CQ10" s="88"/>
    </row>
    <row r="11" spans="2:95" ht="27" customHeight="1">
      <c r="B11" s="92"/>
      <c r="C11" s="389" t="s">
        <v>86</v>
      </c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89"/>
      <c r="T11" s="389"/>
      <c r="U11" s="389"/>
      <c r="V11" s="389"/>
      <c r="W11" s="389"/>
      <c r="X11" s="389"/>
      <c r="Y11" s="389"/>
      <c r="Z11" s="389"/>
      <c r="AA11" s="389"/>
      <c r="AB11" s="390" t="s">
        <v>95</v>
      </c>
      <c r="AC11" s="390"/>
      <c r="AD11" s="390"/>
      <c r="AE11" s="390"/>
      <c r="AF11" s="390"/>
      <c r="AG11" s="390"/>
      <c r="AH11" s="390"/>
      <c r="AI11" s="390"/>
      <c r="AJ11" s="390"/>
      <c r="AK11" s="390"/>
      <c r="AL11" s="390"/>
      <c r="AM11" s="390"/>
      <c r="AN11" s="390"/>
      <c r="AO11" s="390"/>
      <c r="AP11" s="390"/>
      <c r="AQ11" s="390"/>
      <c r="AR11" s="390"/>
      <c r="AS11" s="390"/>
      <c r="AT11" s="390"/>
      <c r="AU11" s="390"/>
      <c r="AV11" s="390"/>
      <c r="AW11" s="390"/>
      <c r="AX11" s="390"/>
      <c r="AY11" s="390"/>
      <c r="AZ11" s="390"/>
      <c r="BA11" s="390"/>
      <c r="BB11" s="390"/>
      <c r="BC11" s="390"/>
      <c r="BD11" s="390" t="s">
        <v>69</v>
      </c>
      <c r="BE11" s="390"/>
      <c r="BF11" s="390"/>
      <c r="BG11" s="390"/>
      <c r="BH11" s="390"/>
      <c r="BI11" s="390"/>
      <c r="BJ11" s="390"/>
      <c r="BK11" s="390"/>
      <c r="BL11" s="390"/>
      <c r="BM11" s="390"/>
      <c r="BN11" s="390"/>
      <c r="BO11" s="390"/>
      <c r="BP11" s="85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4"/>
      <c r="CH11" s="94"/>
      <c r="CI11" s="94"/>
      <c r="CJ11" s="88"/>
      <c r="CK11" s="88"/>
      <c r="CL11" s="88"/>
      <c r="CM11" s="88"/>
      <c r="CN11" s="88"/>
      <c r="CO11" s="88"/>
      <c r="CP11" s="88"/>
      <c r="CQ11" s="88"/>
    </row>
    <row r="12" spans="1:95" ht="31.5" customHeight="1">
      <c r="A12" s="95"/>
      <c r="B12" s="96"/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81"/>
      <c r="V12" s="381"/>
      <c r="W12" s="381"/>
      <c r="X12" s="381"/>
      <c r="Y12" s="381"/>
      <c r="Z12" s="381"/>
      <c r="AA12" s="381"/>
      <c r="AB12" s="386"/>
      <c r="AC12" s="386"/>
      <c r="AD12" s="386"/>
      <c r="AE12" s="386"/>
      <c r="AF12" s="386"/>
      <c r="AG12" s="386"/>
      <c r="AH12" s="386"/>
      <c r="AI12" s="386"/>
      <c r="AJ12" s="386"/>
      <c r="AK12" s="386"/>
      <c r="AL12" s="386"/>
      <c r="AM12" s="386"/>
      <c r="AN12" s="386"/>
      <c r="AO12" s="386"/>
      <c r="AP12" s="386"/>
      <c r="AQ12" s="386"/>
      <c r="AR12" s="386"/>
      <c r="AS12" s="386"/>
      <c r="AT12" s="386"/>
      <c r="AU12" s="386"/>
      <c r="AV12" s="386"/>
      <c r="AW12" s="386"/>
      <c r="AX12" s="386"/>
      <c r="AY12" s="386"/>
      <c r="AZ12" s="386"/>
      <c r="BA12" s="386"/>
      <c r="BB12" s="386"/>
      <c r="BC12" s="386"/>
      <c r="BD12" s="387"/>
      <c r="BE12" s="387"/>
      <c r="BF12" s="387"/>
      <c r="BG12" s="387"/>
      <c r="BH12" s="387"/>
      <c r="BI12" s="387"/>
      <c r="BJ12" s="387"/>
      <c r="BK12" s="387"/>
      <c r="BL12" s="387"/>
      <c r="BM12" s="387"/>
      <c r="BN12" s="387"/>
      <c r="BO12" s="387"/>
      <c r="BP12" s="85"/>
      <c r="BQ12" s="97"/>
      <c r="BR12" s="124" t="s">
        <v>70</v>
      </c>
      <c r="BS12" s="124"/>
      <c r="BT12" s="124"/>
      <c r="BU12" s="124"/>
      <c r="BV12" s="124"/>
      <c r="BW12" s="124"/>
      <c r="BX12" s="124"/>
      <c r="BY12" s="124"/>
      <c r="BZ12" s="124"/>
      <c r="CA12" s="124"/>
      <c r="CB12" s="125"/>
      <c r="CC12" s="125"/>
      <c r="CD12" s="125"/>
      <c r="CE12" s="126"/>
      <c r="CF12" s="126"/>
      <c r="CG12" s="127">
        <f>IF(C12="",0,IF(C12="ソフトウェア",BD12,0))</f>
        <v>0</v>
      </c>
      <c r="CH12" s="127">
        <f>IF(C12="",0,IF(C12="ハードウェア",BD12,0))</f>
        <v>0</v>
      </c>
      <c r="CI12" s="127">
        <f>IF(C12="",0,IF(C12="外注費・委託費",BD12,0))</f>
        <v>0</v>
      </c>
      <c r="CJ12" s="128"/>
      <c r="CK12" s="128"/>
      <c r="CL12" s="128"/>
      <c r="CM12" s="128"/>
      <c r="CN12" s="128"/>
      <c r="CO12" s="128"/>
      <c r="CP12" s="128"/>
      <c r="CQ12" s="128"/>
    </row>
    <row r="13" spans="1:95" ht="39" customHeight="1">
      <c r="A13" s="98"/>
      <c r="B13" s="99"/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1"/>
      <c r="W13" s="381"/>
      <c r="X13" s="381"/>
      <c r="Y13" s="381"/>
      <c r="Z13" s="381"/>
      <c r="AA13" s="381"/>
      <c r="AB13" s="386"/>
      <c r="AC13" s="386"/>
      <c r="AD13" s="386"/>
      <c r="AE13" s="386"/>
      <c r="AF13" s="386"/>
      <c r="AG13" s="386"/>
      <c r="AH13" s="386"/>
      <c r="AI13" s="386"/>
      <c r="AJ13" s="386"/>
      <c r="AK13" s="386"/>
      <c r="AL13" s="386"/>
      <c r="AM13" s="386"/>
      <c r="AN13" s="386"/>
      <c r="AO13" s="386"/>
      <c r="AP13" s="386"/>
      <c r="AQ13" s="386"/>
      <c r="AR13" s="386"/>
      <c r="AS13" s="386"/>
      <c r="AT13" s="386"/>
      <c r="AU13" s="386"/>
      <c r="AV13" s="386"/>
      <c r="AW13" s="386"/>
      <c r="AX13" s="386"/>
      <c r="AY13" s="386"/>
      <c r="AZ13" s="386"/>
      <c r="BA13" s="386"/>
      <c r="BB13" s="386"/>
      <c r="BC13" s="386"/>
      <c r="BD13" s="387"/>
      <c r="BE13" s="387"/>
      <c r="BF13" s="387"/>
      <c r="BG13" s="387"/>
      <c r="BH13" s="387"/>
      <c r="BI13" s="387"/>
      <c r="BJ13" s="387"/>
      <c r="BK13" s="387"/>
      <c r="BL13" s="387"/>
      <c r="BM13" s="387"/>
      <c r="BN13" s="387"/>
      <c r="BO13" s="387"/>
      <c r="BP13" s="85"/>
      <c r="BQ13" s="97"/>
      <c r="BR13" s="124" t="s">
        <v>71</v>
      </c>
      <c r="BS13" s="124"/>
      <c r="BT13" s="124"/>
      <c r="BU13" s="124"/>
      <c r="BV13" s="124"/>
      <c r="BW13" s="124"/>
      <c r="BX13" s="124"/>
      <c r="BY13" s="124"/>
      <c r="BZ13" s="124"/>
      <c r="CA13" s="124"/>
      <c r="CB13" s="125"/>
      <c r="CC13" s="125"/>
      <c r="CD13" s="125"/>
      <c r="CE13" s="126"/>
      <c r="CF13" s="126"/>
      <c r="CG13" s="127">
        <f>IF(C13="",0,IF(C13="ソフトウェア",BD13,0))</f>
        <v>0</v>
      </c>
      <c r="CH13" s="127">
        <f>IF(C13="",0,IF(C13="ハードウェア",BD13,0))</f>
        <v>0</v>
      </c>
      <c r="CI13" s="127">
        <f>IF(C13="",0,IF(C13="外注費・委託費",BD13,0))</f>
        <v>0</v>
      </c>
      <c r="CJ13" s="128"/>
      <c r="CK13" s="128"/>
      <c r="CL13" s="128"/>
      <c r="CM13" s="128"/>
      <c r="CN13" s="128"/>
      <c r="CO13" s="128"/>
      <c r="CP13" s="128"/>
      <c r="CQ13" s="128"/>
    </row>
    <row r="14" spans="2:95" ht="27" customHeight="1">
      <c r="B14" s="92"/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81"/>
      <c r="Z14" s="381"/>
      <c r="AA14" s="381"/>
      <c r="AB14" s="384"/>
      <c r="AC14" s="384"/>
      <c r="AD14" s="384"/>
      <c r="AE14" s="384"/>
      <c r="AF14" s="384"/>
      <c r="AG14" s="384"/>
      <c r="AH14" s="384"/>
      <c r="AI14" s="384"/>
      <c r="AJ14" s="384"/>
      <c r="AK14" s="384"/>
      <c r="AL14" s="384"/>
      <c r="AM14" s="384"/>
      <c r="AN14" s="384"/>
      <c r="AO14" s="384"/>
      <c r="AP14" s="384"/>
      <c r="AQ14" s="384"/>
      <c r="AR14" s="384"/>
      <c r="AS14" s="384"/>
      <c r="AT14" s="384"/>
      <c r="AU14" s="384"/>
      <c r="AV14" s="384"/>
      <c r="AW14" s="384"/>
      <c r="AX14" s="384"/>
      <c r="AY14" s="384"/>
      <c r="AZ14" s="384"/>
      <c r="BA14" s="384"/>
      <c r="BB14" s="384"/>
      <c r="BC14" s="384"/>
      <c r="BD14" s="385"/>
      <c r="BE14" s="385"/>
      <c r="BF14" s="385"/>
      <c r="BG14" s="385"/>
      <c r="BH14" s="385"/>
      <c r="BI14" s="385"/>
      <c r="BJ14" s="385"/>
      <c r="BK14" s="385"/>
      <c r="BL14" s="385"/>
      <c r="BM14" s="385"/>
      <c r="BN14" s="385"/>
      <c r="BO14" s="385"/>
      <c r="BP14" s="85"/>
      <c r="BQ14" s="97"/>
      <c r="BR14" s="124" t="s">
        <v>85</v>
      </c>
      <c r="BS14" s="124"/>
      <c r="BT14" s="124"/>
      <c r="BU14" s="124"/>
      <c r="BV14" s="124"/>
      <c r="BW14" s="124"/>
      <c r="BX14" s="124"/>
      <c r="BY14" s="124"/>
      <c r="BZ14" s="124"/>
      <c r="CA14" s="124"/>
      <c r="CB14" s="125"/>
      <c r="CC14" s="125"/>
      <c r="CD14" s="125"/>
      <c r="CE14" s="126"/>
      <c r="CF14" s="126"/>
      <c r="CG14" s="127">
        <f>IF(C14="",0,IF(C14="ソフトウェア",BD14,0))</f>
        <v>0</v>
      </c>
      <c r="CH14" s="127">
        <f>IF(C14="",0,IF(C14="ハードウェア",BD14,0))</f>
        <v>0</v>
      </c>
      <c r="CI14" s="127">
        <f>IF(C14="",0,IF(C14="外注費・委託費",BD14,0))</f>
        <v>0</v>
      </c>
      <c r="CJ14" s="128"/>
      <c r="CK14" s="128"/>
      <c r="CL14" s="128"/>
      <c r="CM14" s="128"/>
      <c r="CN14" s="128"/>
      <c r="CO14" s="128"/>
      <c r="CP14" s="128"/>
      <c r="CQ14" s="128"/>
    </row>
    <row r="15" spans="2:95" ht="27" customHeight="1">
      <c r="B15" s="92"/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1"/>
      <c r="AB15" s="384"/>
      <c r="AC15" s="384"/>
      <c r="AD15" s="384"/>
      <c r="AE15" s="384"/>
      <c r="AF15" s="384"/>
      <c r="AG15" s="384"/>
      <c r="AH15" s="384"/>
      <c r="AI15" s="384"/>
      <c r="AJ15" s="384"/>
      <c r="AK15" s="384"/>
      <c r="AL15" s="384"/>
      <c r="AM15" s="384"/>
      <c r="AN15" s="384"/>
      <c r="AO15" s="384"/>
      <c r="AP15" s="384"/>
      <c r="AQ15" s="384"/>
      <c r="AR15" s="384"/>
      <c r="AS15" s="384"/>
      <c r="AT15" s="384"/>
      <c r="AU15" s="384"/>
      <c r="AV15" s="384"/>
      <c r="AW15" s="384"/>
      <c r="AX15" s="384"/>
      <c r="AY15" s="384"/>
      <c r="AZ15" s="384"/>
      <c r="BA15" s="384"/>
      <c r="BB15" s="384"/>
      <c r="BC15" s="384"/>
      <c r="BD15" s="385"/>
      <c r="BE15" s="385"/>
      <c r="BF15" s="385"/>
      <c r="BG15" s="385"/>
      <c r="BH15" s="385"/>
      <c r="BI15" s="385"/>
      <c r="BJ15" s="385"/>
      <c r="BK15" s="385"/>
      <c r="BL15" s="385"/>
      <c r="BM15" s="385"/>
      <c r="BN15" s="385"/>
      <c r="BO15" s="385"/>
      <c r="BP15" s="85"/>
      <c r="BQ15" s="97"/>
      <c r="BR15" s="100"/>
      <c r="BS15" s="129"/>
      <c r="BT15" s="129"/>
      <c r="BU15" s="129"/>
      <c r="BV15" s="129"/>
      <c r="BW15" s="129"/>
      <c r="BX15" s="129"/>
      <c r="BY15" s="129"/>
      <c r="BZ15" s="129"/>
      <c r="CA15" s="129"/>
      <c r="CB15" s="126"/>
      <c r="CC15" s="126"/>
      <c r="CD15" s="126"/>
      <c r="CE15" s="126"/>
      <c r="CF15" s="126"/>
      <c r="CG15" s="127">
        <f>IF(C15="",0,IF(C15="ソフトウェア",BD15,0))</f>
        <v>0</v>
      </c>
      <c r="CH15" s="127">
        <f aca="true" t="shared" si="0" ref="CH15:CH27">IF(C15="",0,IF(C15="ハードウェア",BD15,0))</f>
        <v>0</v>
      </c>
      <c r="CI15" s="127">
        <f aca="true" t="shared" si="1" ref="CI15:CI27">IF(C15="",0,IF(C15="外注費・委託費",BD15,0))</f>
        <v>0</v>
      </c>
      <c r="CJ15" s="128"/>
      <c r="CK15" s="128"/>
      <c r="CL15" s="128"/>
      <c r="CM15" s="128"/>
      <c r="CN15" s="128"/>
      <c r="CO15" s="128"/>
      <c r="CP15" s="128"/>
      <c r="CQ15" s="128"/>
    </row>
    <row r="16" spans="2:95" ht="27" customHeight="1">
      <c r="B16" s="92"/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  <c r="Z16" s="381"/>
      <c r="AA16" s="381"/>
      <c r="AB16" s="384"/>
      <c r="AC16" s="384"/>
      <c r="AD16" s="384"/>
      <c r="AE16" s="384"/>
      <c r="AF16" s="384"/>
      <c r="AG16" s="384"/>
      <c r="AH16" s="384"/>
      <c r="AI16" s="384"/>
      <c r="AJ16" s="384"/>
      <c r="AK16" s="384"/>
      <c r="AL16" s="384"/>
      <c r="AM16" s="384"/>
      <c r="AN16" s="384"/>
      <c r="AO16" s="384"/>
      <c r="AP16" s="384"/>
      <c r="AQ16" s="384"/>
      <c r="AR16" s="384"/>
      <c r="AS16" s="384"/>
      <c r="AT16" s="384"/>
      <c r="AU16" s="384"/>
      <c r="AV16" s="384"/>
      <c r="AW16" s="384"/>
      <c r="AX16" s="384"/>
      <c r="AY16" s="384"/>
      <c r="AZ16" s="384"/>
      <c r="BA16" s="384"/>
      <c r="BB16" s="384"/>
      <c r="BC16" s="384"/>
      <c r="BD16" s="385"/>
      <c r="BE16" s="385"/>
      <c r="BF16" s="385"/>
      <c r="BG16" s="385"/>
      <c r="BH16" s="385"/>
      <c r="BI16" s="385"/>
      <c r="BJ16" s="385"/>
      <c r="BK16" s="385"/>
      <c r="BL16" s="385"/>
      <c r="BM16" s="385"/>
      <c r="BN16" s="385"/>
      <c r="BO16" s="385"/>
      <c r="BP16" s="85"/>
      <c r="BQ16" s="93"/>
      <c r="BR16" s="100"/>
      <c r="BS16" s="129"/>
      <c r="BT16" s="129"/>
      <c r="BU16" s="129"/>
      <c r="BV16" s="129"/>
      <c r="BW16" s="129"/>
      <c r="BX16" s="129"/>
      <c r="BY16" s="129"/>
      <c r="BZ16" s="129"/>
      <c r="CA16" s="129"/>
      <c r="CB16" s="130"/>
      <c r="CC16" s="130"/>
      <c r="CD16" s="130"/>
      <c r="CE16" s="130"/>
      <c r="CF16" s="130"/>
      <c r="CG16" s="127">
        <f aca="true" t="shared" si="2" ref="CG16:CG27">IF(C16="",0,IF(C16="ソフトウェア",BD16,0))</f>
        <v>0</v>
      </c>
      <c r="CH16" s="127">
        <f t="shared" si="0"/>
        <v>0</v>
      </c>
      <c r="CI16" s="127">
        <f t="shared" si="1"/>
        <v>0</v>
      </c>
      <c r="CJ16" s="128"/>
      <c r="CK16" s="128"/>
      <c r="CL16" s="128"/>
      <c r="CM16" s="128"/>
      <c r="CN16" s="128"/>
      <c r="CO16" s="128"/>
      <c r="CP16" s="128"/>
      <c r="CQ16" s="128"/>
    </row>
    <row r="17" spans="2:95" ht="27" customHeight="1">
      <c r="B17" s="92"/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1"/>
      <c r="S17" s="381"/>
      <c r="T17" s="381"/>
      <c r="U17" s="381"/>
      <c r="V17" s="381"/>
      <c r="W17" s="381"/>
      <c r="X17" s="381"/>
      <c r="Y17" s="381"/>
      <c r="Z17" s="381"/>
      <c r="AA17" s="381"/>
      <c r="AB17" s="384"/>
      <c r="AC17" s="384"/>
      <c r="AD17" s="384"/>
      <c r="AE17" s="384"/>
      <c r="AF17" s="384"/>
      <c r="AG17" s="384"/>
      <c r="AH17" s="384"/>
      <c r="AI17" s="384"/>
      <c r="AJ17" s="384"/>
      <c r="AK17" s="384"/>
      <c r="AL17" s="384"/>
      <c r="AM17" s="384"/>
      <c r="AN17" s="384"/>
      <c r="AO17" s="384"/>
      <c r="AP17" s="384"/>
      <c r="AQ17" s="384"/>
      <c r="AR17" s="384"/>
      <c r="AS17" s="384"/>
      <c r="AT17" s="384"/>
      <c r="AU17" s="384"/>
      <c r="AV17" s="384"/>
      <c r="AW17" s="384"/>
      <c r="AX17" s="384"/>
      <c r="AY17" s="384"/>
      <c r="AZ17" s="384"/>
      <c r="BA17" s="384"/>
      <c r="BB17" s="384"/>
      <c r="BC17" s="384"/>
      <c r="BD17" s="385"/>
      <c r="BE17" s="385"/>
      <c r="BF17" s="385"/>
      <c r="BG17" s="385"/>
      <c r="BH17" s="385"/>
      <c r="BI17" s="385"/>
      <c r="BJ17" s="385"/>
      <c r="BK17" s="385"/>
      <c r="BL17" s="385"/>
      <c r="BM17" s="385"/>
      <c r="BN17" s="385"/>
      <c r="BO17" s="385"/>
      <c r="BP17" s="85"/>
      <c r="BQ17" s="93"/>
      <c r="BR17" s="100"/>
      <c r="BS17" s="129"/>
      <c r="BT17" s="129"/>
      <c r="BU17" s="129"/>
      <c r="BV17" s="129"/>
      <c r="BW17" s="129"/>
      <c r="BX17" s="129"/>
      <c r="BY17" s="129"/>
      <c r="BZ17" s="129"/>
      <c r="CA17" s="129"/>
      <c r="CB17" s="130"/>
      <c r="CC17" s="130"/>
      <c r="CD17" s="130"/>
      <c r="CE17" s="130"/>
      <c r="CF17" s="130"/>
      <c r="CG17" s="127">
        <f t="shared" si="2"/>
        <v>0</v>
      </c>
      <c r="CH17" s="127">
        <f t="shared" si="0"/>
        <v>0</v>
      </c>
      <c r="CI17" s="127">
        <f t="shared" si="1"/>
        <v>0</v>
      </c>
      <c r="CJ17" s="128"/>
      <c r="CK17" s="128"/>
      <c r="CL17" s="128"/>
      <c r="CM17" s="128"/>
      <c r="CN17" s="128"/>
      <c r="CO17" s="128"/>
      <c r="CP17" s="128"/>
      <c r="CQ17" s="128"/>
    </row>
    <row r="18" spans="2:95" ht="27" customHeight="1">
      <c r="B18" s="92"/>
      <c r="C18" s="381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381"/>
      <c r="R18" s="381"/>
      <c r="S18" s="381"/>
      <c r="T18" s="381"/>
      <c r="U18" s="381"/>
      <c r="V18" s="381"/>
      <c r="W18" s="381"/>
      <c r="X18" s="381"/>
      <c r="Y18" s="381"/>
      <c r="Z18" s="381"/>
      <c r="AA18" s="381"/>
      <c r="AB18" s="384"/>
      <c r="AC18" s="384"/>
      <c r="AD18" s="384"/>
      <c r="AE18" s="384"/>
      <c r="AF18" s="384"/>
      <c r="AG18" s="384"/>
      <c r="AH18" s="384"/>
      <c r="AI18" s="384"/>
      <c r="AJ18" s="384"/>
      <c r="AK18" s="384"/>
      <c r="AL18" s="384"/>
      <c r="AM18" s="384"/>
      <c r="AN18" s="384"/>
      <c r="AO18" s="384"/>
      <c r="AP18" s="384"/>
      <c r="AQ18" s="384"/>
      <c r="AR18" s="384"/>
      <c r="AS18" s="384"/>
      <c r="AT18" s="384"/>
      <c r="AU18" s="384"/>
      <c r="AV18" s="384"/>
      <c r="AW18" s="384"/>
      <c r="AX18" s="384"/>
      <c r="AY18" s="384"/>
      <c r="AZ18" s="384"/>
      <c r="BA18" s="384"/>
      <c r="BB18" s="384"/>
      <c r="BC18" s="384"/>
      <c r="BD18" s="385"/>
      <c r="BE18" s="385"/>
      <c r="BF18" s="385"/>
      <c r="BG18" s="385"/>
      <c r="BH18" s="385"/>
      <c r="BI18" s="385"/>
      <c r="BJ18" s="385"/>
      <c r="BK18" s="385"/>
      <c r="BL18" s="385"/>
      <c r="BM18" s="385"/>
      <c r="BN18" s="385"/>
      <c r="BO18" s="385"/>
      <c r="BP18" s="85"/>
      <c r="BQ18" s="93"/>
      <c r="BR18" s="93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27">
        <f t="shared" si="2"/>
        <v>0</v>
      </c>
      <c r="CH18" s="127">
        <f t="shared" si="0"/>
        <v>0</v>
      </c>
      <c r="CI18" s="127">
        <f t="shared" si="1"/>
        <v>0</v>
      </c>
      <c r="CJ18" s="128"/>
      <c r="CK18" s="128"/>
      <c r="CL18" s="128"/>
      <c r="CM18" s="128"/>
      <c r="CN18" s="128"/>
      <c r="CO18" s="128"/>
      <c r="CP18" s="128"/>
      <c r="CQ18" s="128"/>
    </row>
    <row r="19" spans="2:95" ht="27" customHeight="1">
      <c r="B19" s="92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4"/>
      <c r="AC19" s="384"/>
      <c r="AD19" s="384"/>
      <c r="AE19" s="384"/>
      <c r="AF19" s="384"/>
      <c r="AG19" s="384"/>
      <c r="AH19" s="384"/>
      <c r="AI19" s="384"/>
      <c r="AJ19" s="384"/>
      <c r="AK19" s="384"/>
      <c r="AL19" s="384"/>
      <c r="AM19" s="384"/>
      <c r="AN19" s="384"/>
      <c r="AO19" s="384"/>
      <c r="AP19" s="384"/>
      <c r="AQ19" s="384"/>
      <c r="AR19" s="384"/>
      <c r="AS19" s="384"/>
      <c r="AT19" s="384"/>
      <c r="AU19" s="384"/>
      <c r="AV19" s="384"/>
      <c r="AW19" s="384"/>
      <c r="AX19" s="384"/>
      <c r="AY19" s="384"/>
      <c r="AZ19" s="384"/>
      <c r="BA19" s="384"/>
      <c r="BB19" s="384"/>
      <c r="BC19" s="384"/>
      <c r="BD19" s="385"/>
      <c r="BE19" s="385"/>
      <c r="BF19" s="385"/>
      <c r="BG19" s="385"/>
      <c r="BH19" s="385"/>
      <c r="BI19" s="385"/>
      <c r="BJ19" s="385"/>
      <c r="BK19" s="385"/>
      <c r="BL19" s="385"/>
      <c r="BM19" s="385"/>
      <c r="BN19" s="385"/>
      <c r="BO19" s="385"/>
      <c r="BP19" s="85"/>
      <c r="BQ19" s="93"/>
      <c r="BR19" s="93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27">
        <f t="shared" si="2"/>
        <v>0</v>
      </c>
      <c r="CH19" s="127">
        <f t="shared" si="0"/>
        <v>0</v>
      </c>
      <c r="CI19" s="127">
        <f t="shared" si="1"/>
        <v>0</v>
      </c>
      <c r="CJ19" s="128"/>
      <c r="CK19" s="128"/>
      <c r="CL19" s="128"/>
      <c r="CM19" s="128"/>
      <c r="CN19" s="128"/>
      <c r="CO19" s="128"/>
      <c r="CP19" s="128"/>
      <c r="CQ19" s="128"/>
    </row>
    <row r="20" spans="2:95" ht="27" customHeight="1">
      <c r="B20" s="92"/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  <c r="T20" s="381"/>
      <c r="U20" s="381"/>
      <c r="V20" s="381"/>
      <c r="W20" s="381"/>
      <c r="X20" s="381"/>
      <c r="Y20" s="381"/>
      <c r="Z20" s="381"/>
      <c r="AA20" s="381"/>
      <c r="AB20" s="384"/>
      <c r="AC20" s="384"/>
      <c r="AD20" s="384"/>
      <c r="AE20" s="384"/>
      <c r="AF20" s="384"/>
      <c r="AG20" s="384"/>
      <c r="AH20" s="384"/>
      <c r="AI20" s="384"/>
      <c r="AJ20" s="384"/>
      <c r="AK20" s="384"/>
      <c r="AL20" s="384"/>
      <c r="AM20" s="384"/>
      <c r="AN20" s="384"/>
      <c r="AO20" s="384"/>
      <c r="AP20" s="384"/>
      <c r="AQ20" s="384"/>
      <c r="AR20" s="384"/>
      <c r="AS20" s="384"/>
      <c r="AT20" s="384"/>
      <c r="AU20" s="384"/>
      <c r="AV20" s="384"/>
      <c r="AW20" s="384"/>
      <c r="AX20" s="384"/>
      <c r="AY20" s="384"/>
      <c r="AZ20" s="384"/>
      <c r="BA20" s="384"/>
      <c r="BB20" s="384"/>
      <c r="BC20" s="384"/>
      <c r="BD20" s="385"/>
      <c r="BE20" s="385"/>
      <c r="BF20" s="385"/>
      <c r="BG20" s="385"/>
      <c r="BH20" s="385"/>
      <c r="BI20" s="385"/>
      <c r="BJ20" s="385"/>
      <c r="BK20" s="385"/>
      <c r="BL20" s="385"/>
      <c r="BM20" s="385"/>
      <c r="BN20" s="385"/>
      <c r="BO20" s="385"/>
      <c r="BP20" s="85"/>
      <c r="BQ20" s="93"/>
      <c r="BR20" s="100"/>
      <c r="BS20" s="129"/>
      <c r="BT20" s="129"/>
      <c r="BU20" s="129"/>
      <c r="BV20" s="129"/>
      <c r="BW20" s="129"/>
      <c r="BX20" s="129"/>
      <c r="BY20" s="129"/>
      <c r="BZ20" s="129"/>
      <c r="CA20" s="129"/>
      <c r="CB20" s="130"/>
      <c r="CC20" s="130"/>
      <c r="CD20" s="130"/>
      <c r="CE20" s="130"/>
      <c r="CF20" s="130"/>
      <c r="CG20" s="127">
        <f t="shared" si="2"/>
        <v>0</v>
      </c>
      <c r="CH20" s="127">
        <f t="shared" si="0"/>
        <v>0</v>
      </c>
      <c r="CI20" s="127">
        <f t="shared" si="1"/>
        <v>0</v>
      </c>
      <c r="CJ20" s="128"/>
      <c r="CK20" s="128"/>
      <c r="CL20" s="128"/>
      <c r="CM20" s="128"/>
      <c r="CN20" s="128"/>
      <c r="CO20" s="128"/>
      <c r="CP20" s="128"/>
      <c r="CQ20" s="128"/>
    </row>
    <row r="21" spans="2:95" ht="27" customHeight="1">
      <c r="B21" s="92"/>
      <c r="C21" s="381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  <c r="O21" s="381"/>
      <c r="P21" s="381"/>
      <c r="Q21" s="381"/>
      <c r="R21" s="381"/>
      <c r="S21" s="381"/>
      <c r="T21" s="381"/>
      <c r="U21" s="381"/>
      <c r="V21" s="381"/>
      <c r="W21" s="381"/>
      <c r="X21" s="381"/>
      <c r="Y21" s="381"/>
      <c r="Z21" s="381"/>
      <c r="AA21" s="381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384"/>
      <c r="AO21" s="384"/>
      <c r="AP21" s="384"/>
      <c r="AQ21" s="384"/>
      <c r="AR21" s="384"/>
      <c r="AS21" s="384"/>
      <c r="AT21" s="384"/>
      <c r="AU21" s="384"/>
      <c r="AV21" s="384"/>
      <c r="AW21" s="384"/>
      <c r="AX21" s="384"/>
      <c r="AY21" s="384"/>
      <c r="AZ21" s="384"/>
      <c r="BA21" s="384"/>
      <c r="BB21" s="384"/>
      <c r="BC21" s="384"/>
      <c r="BD21" s="385"/>
      <c r="BE21" s="385"/>
      <c r="BF21" s="385"/>
      <c r="BG21" s="385"/>
      <c r="BH21" s="385"/>
      <c r="BI21" s="385"/>
      <c r="BJ21" s="385"/>
      <c r="BK21" s="385"/>
      <c r="BL21" s="385"/>
      <c r="BM21" s="385"/>
      <c r="BN21" s="385"/>
      <c r="BO21" s="385"/>
      <c r="BP21" s="85"/>
      <c r="BQ21" s="93"/>
      <c r="BR21" s="93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27">
        <f t="shared" si="2"/>
        <v>0</v>
      </c>
      <c r="CH21" s="127">
        <f t="shared" si="0"/>
        <v>0</v>
      </c>
      <c r="CI21" s="127">
        <f t="shared" si="1"/>
        <v>0</v>
      </c>
      <c r="CJ21" s="128"/>
      <c r="CK21" s="128"/>
      <c r="CL21" s="128"/>
      <c r="CM21" s="128"/>
      <c r="CN21" s="128"/>
      <c r="CO21" s="128"/>
      <c r="CP21" s="128"/>
      <c r="CQ21" s="128"/>
    </row>
    <row r="22" spans="2:95" ht="27" customHeight="1">
      <c r="B22" s="92"/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1"/>
      <c r="X22" s="381"/>
      <c r="Y22" s="381"/>
      <c r="Z22" s="381"/>
      <c r="AA22" s="381"/>
      <c r="AB22" s="384"/>
      <c r="AC22" s="384"/>
      <c r="AD22" s="384"/>
      <c r="AE22" s="384"/>
      <c r="AF22" s="384"/>
      <c r="AG22" s="384"/>
      <c r="AH22" s="384"/>
      <c r="AI22" s="384"/>
      <c r="AJ22" s="384"/>
      <c r="AK22" s="384"/>
      <c r="AL22" s="384"/>
      <c r="AM22" s="384"/>
      <c r="AN22" s="384"/>
      <c r="AO22" s="384"/>
      <c r="AP22" s="384"/>
      <c r="AQ22" s="384"/>
      <c r="AR22" s="384"/>
      <c r="AS22" s="384"/>
      <c r="AT22" s="384"/>
      <c r="AU22" s="384"/>
      <c r="AV22" s="384"/>
      <c r="AW22" s="384"/>
      <c r="AX22" s="384"/>
      <c r="AY22" s="384"/>
      <c r="AZ22" s="384"/>
      <c r="BA22" s="384"/>
      <c r="BB22" s="384"/>
      <c r="BC22" s="384"/>
      <c r="BD22" s="385"/>
      <c r="BE22" s="385"/>
      <c r="BF22" s="385"/>
      <c r="BG22" s="385"/>
      <c r="BH22" s="385"/>
      <c r="BI22" s="385"/>
      <c r="BJ22" s="385"/>
      <c r="BK22" s="385"/>
      <c r="BL22" s="385"/>
      <c r="BM22" s="385"/>
      <c r="BN22" s="385"/>
      <c r="BO22" s="385"/>
      <c r="BP22" s="85"/>
      <c r="BQ22" s="93"/>
      <c r="BR22" s="93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27">
        <f t="shared" si="2"/>
        <v>0</v>
      </c>
      <c r="CH22" s="127">
        <f t="shared" si="0"/>
        <v>0</v>
      </c>
      <c r="CI22" s="127">
        <f t="shared" si="1"/>
        <v>0</v>
      </c>
      <c r="CJ22" s="128"/>
      <c r="CK22" s="128"/>
      <c r="CL22" s="128"/>
      <c r="CM22" s="128"/>
      <c r="CN22" s="128"/>
      <c r="CO22" s="128"/>
      <c r="CP22" s="128"/>
      <c r="CQ22" s="128"/>
    </row>
    <row r="23" spans="2:95" ht="27" customHeight="1">
      <c r="B23" s="92"/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1"/>
      <c r="X23" s="381"/>
      <c r="Y23" s="381"/>
      <c r="Z23" s="381"/>
      <c r="AA23" s="381"/>
      <c r="AB23" s="384"/>
      <c r="AC23" s="384"/>
      <c r="AD23" s="384"/>
      <c r="AE23" s="384"/>
      <c r="AF23" s="384"/>
      <c r="AG23" s="384"/>
      <c r="AH23" s="384"/>
      <c r="AI23" s="384"/>
      <c r="AJ23" s="384"/>
      <c r="AK23" s="384"/>
      <c r="AL23" s="384"/>
      <c r="AM23" s="384"/>
      <c r="AN23" s="384"/>
      <c r="AO23" s="384"/>
      <c r="AP23" s="384"/>
      <c r="AQ23" s="384"/>
      <c r="AR23" s="384"/>
      <c r="AS23" s="384"/>
      <c r="AT23" s="384"/>
      <c r="AU23" s="384"/>
      <c r="AV23" s="384"/>
      <c r="AW23" s="384"/>
      <c r="AX23" s="384"/>
      <c r="AY23" s="384"/>
      <c r="AZ23" s="384"/>
      <c r="BA23" s="384"/>
      <c r="BB23" s="384"/>
      <c r="BC23" s="384"/>
      <c r="BD23" s="385"/>
      <c r="BE23" s="385"/>
      <c r="BF23" s="385"/>
      <c r="BG23" s="385"/>
      <c r="BH23" s="385"/>
      <c r="BI23" s="385"/>
      <c r="BJ23" s="385"/>
      <c r="BK23" s="385"/>
      <c r="BL23" s="385"/>
      <c r="BM23" s="385"/>
      <c r="BN23" s="385"/>
      <c r="BO23" s="385"/>
      <c r="BP23" s="85"/>
      <c r="BQ23" s="93"/>
      <c r="BR23" s="100"/>
      <c r="BS23" s="129"/>
      <c r="BT23" s="129"/>
      <c r="BU23" s="129"/>
      <c r="BV23" s="129"/>
      <c r="BW23" s="129"/>
      <c r="BX23" s="129"/>
      <c r="BY23" s="129"/>
      <c r="BZ23" s="129"/>
      <c r="CA23" s="129"/>
      <c r="CB23" s="130"/>
      <c r="CC23" s="130"/>
      <c r="CD23" s="130"/>
      <c r="CE23" s="130"/>
      <c r="CF23" s="130"/>
      <c r="CG23" s="127">
        <f t="shared" si="2"/>
        <v>0</v>
      </c>
      <c r="CH23" s="127">
        <f t="shared" si="0"/>
        <v>0</v>
      </c>
      <c r="CI23" s="127">
        <f t="shared" si="1"/>
        <v>0</v>
      </c>
      <c r="CJ23" s="128"/>
      <c r="CK23" s="128"/>
      <c r="CL23" s="128"/>
      <c r="CM23" s="128"/>
      <c r="CN23" s="128"/>
      <c r="CO23" s="128"/>
      <c r="CP23" s="128"/>
      <c r="CQ23" s="128"/>
    </row>
    <row r="24" spans="2:95" ht="27" customHeight="1">
      <c r="B24" s="92"/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381"/>
      <c r="S24" s="381"/>
      <c r="T24" s="381"/>
      <c r="U24" s="381"/>
      <c r="V24" s="381"/>
      <c r="W24" s="381"/>
      <c r="X24" s="381"/>
      <c r="Y24" s="381"/>
      <c r="Z24" s="381"/>
      <c r="AA24" s="381"/>
      <c r="AB24" s="384"/>
      <c r="AC24" s="384"/>
      <c r="AD24" s="384"/>
      <c r="AE24" s="384"/>
      <c r="AF24" s="384"/>
      <c r="AG24" s="384"/>
      <c r="AH24" s="384"/>
      <c r="AI24" s="384"/>
      <c r="AJ24" s="384"/>
      <c r="AK24" s="384"/>
      <c r="AL24" s="384"/>
      <c r="AM24" s="384"/>
      <c r="AN24" s="384"/>
      <c r="AO24" s="384"/>
      <c r="AP24" s="384"/>
      <c r="AQ24" s="384"/>
      <c r="AR24" s="384"/>
      <c r="AS24" s="384"/>
      <c r="AT24" s="384"/>
      <c r="AU24" s="384"/>
      <c r="AV24" s="384"/>
      <c r="AW24" s="384"/>
      <c r="AX24" s="384"/>
      <c r="AY24" s="384"/>
      <c r="AZ24" s="384"/>
      <c r="BA24" s="384"/>
      <c r="BB24" s="384"/>
      <c r="BC24" s="384"/>
      <c r="BD24" s="385"/>
      <c r="BE24" s="385"/>
      <c r="BF24" s="385"/>
      <c r="BG24" s="385"/>
      <c r="BH24" s="385"/>
      <c r="BI24" s="385"/>
      <c r="BJ24" s="385"/>
      <c r="BK24" s="385"/>
      <c r="BL24" s="385"/>
      <c r="BM24" s="385"/>
      <c r="BN24" s="385"/>
      <c r="BO24" s="385"/>
      <c r="BP24" s="85"/>
      <c r="BQ24" s="93"/>
      <c r="BR24" s="93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27">
        <f t="shared" si="2"/>
        <v>0</v>
      </c>
      <c r="CH24" s="127">
        <f t="shared" si="0"/>
        <v>0</v>
      </c>
      <c r="CI24" s="127">
        <f t="shared" si="1"/>
        <v>0</v>
      </c>
      <c r="CJ24" s="128"/>
      <c r="CK24" s="128"/>
      <c r="CL24" s="128"/>
      <c r="CM24" s="128"/>
      <c r="CN24" s="128"/>
      <c r="CO24" s="128"/>
      <c r="CP24" s="128"/>
      <c r="CQ24" s="128"/>
    </row>
    <row r="25" spans="2:95" ht="27" customHeight="1">
      <c r="B25" s="92"/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1"/>
      <c r="S25" s="381"/>
      <c r="T25" s="381"/>
      <c r="U25" s="381"/>
      <c r="V25" s="381"/>
      <c r="W25" s="381"/>
      <c r="X25" s="381"/>
      <c r="Y25" s="381"/>
      <c r="Z25" s="381"/>
      <c r="AA25" s="381"/>
      <c r="AB25" s="384"/>
      <c r="AC25" s="384"/>
      <c r="AD25" s="384"/>
      <c r="AE25" s="384"/>
      <c r="AF25" s="384"/>
      <c r="AG25" s="384"/>
      <c r="AH25" s="384"/>
      <c r="AI25" s="384"/>
      <c r="AJ25" s="384"/>
      <c r="AK25" s="384"/>
      <c r="AL25" s="384"/>
      <c r="AM25" s="384"/>
      <c r="AN25" s="384"/>
      <c r="AO25" s="384"/>
      <c r="AP25" s="384"/>
      <c r="AQ25" s="384"/>
      <c r="AR25" s="384"/>
      <c r="AS25" s="384"/>
      <c r="AT25" s="384"/>
      <c r="AU25" s="384"/>
      <c r="AV25" s="384"/>
      <c r="AW25" s="384"/>
      <c r="AX25" s="384"/>
      <c r="AY25" s="384"/>
      <c r="AZ25" s="384"/>
      <c r="BA25" s="384"/>
      <c r="BB25" s="384"/>
      <c r="BC25" s="384"/>
      <c r="BD25" s="385"/>
      <c r="BE25" s="385"/>
      <c r="BF25" s="385"/>
      <c r="BG25" s="385"/>
      <c r="BH25" s="385"/>
      <c r="BI25" s="385"/>
      <c r="BJ25" s="385"/>
      <c r="BK25" s="385"/>
      <c r="BL25" s="385"/>
      <c r="BM25" s="385"/>
      <c r="BN25" s="385"/>
      <c r="BO25" s="385"/>
      <c r="BP25" s="85"/>
      <c r="BQ25" s="93"/>
      <c r="BR25" s="93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27">
        <f t="shared" si="2"/>
        <v>0</v>
      </c>
      <c r="CH25" s="127">
        <f t="shared" si="0"/>
        <v>0</v>
      </c>
      <c r="CI25" s="127">
        <f t="shared" si="1"/>
        <v>0</v>
      </c>
      <c r="CJ25" s="128"/>
      <c r="CK25" s="128"/>
      <c r="CL25" s="128"/>
      <c r="CM25" s="128"/>
      <c r="CN25" s="128"/>
      <c r="CO25" s="128"/>
      <c r="CP25" s="128"/>
      <c r="CQ25" s="128"/>
    </row>
    <row r="26" spans="2:95" ht="27" customHeight="1">
      <c r="B26" s="92"/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381"/>
      <c r="U26" s="381"/>
      <c r="V26" s="381"/>
      <c r="W26" s="381"/>
      <c r="X26" s="381"/>
      <c r="Y26" s="381"/>
      <c r="Z26" s="381"/>
      <c r="AA26" s="381"/>
      <c r="AB26" s="382"/>
      <c r="AC26" s="382"/>
      <c r="AD26" s="382"/>
      <c r="AE26" s="382"/>
      <c r="AF26" s="382"/>
      <c r="AG26" s="382"/>
      <c r="AH26" s="382"/>
      <c r="AI26" s="382"/>
      <c r="AJ26" s="382"/>
      <c r="AK26" s="382"/>
      <c r="AL26" s="382"/>
      <c r="AM26" s="382"/>
      <c r="AN26" s="382"/>
      <c r="AO26" s="382"/>
      <c r="AP26" s="382"/>
      <c r="AQ26" s="382"/>
      <c r="AR26" s="382"/>
      <c r="AS26" s="382"/>
      <c r="AT26" s="382"/>
      <c r="AU26" s="382"/>
      <c r="AV26" s="382"/>
      <c r="AW26" s="382"/>
      <c r="AX26" s="382"/>
      <c r="AY26" s="382"/>
      <c r="AZ26" s="382"/>
      <c r="BA26" s="382"/>
      <c r="BB26" s="382"/>
      <c r="BC26" s="382"/>
      <c r="BD26" s="383"/>
      <c r="BE26" s="383"/>
      <c r="BF26" s="383"/>
      <c r="BG26" s="383"/>
      <c r="BH26" s="383"/>
      <c r="BI26" s="383"/>
      <c r="BJ26" s="383"/>
      <c r="BK26" s="383"/>
      <c r="BL26" s="383"/>
      <c r="BM26" s="383"/>
      <c r="BN26" s="383"/>
      <c r="BO26" s="383"/>
      <c r="BP26" s="85"/>
      <c r="BQ26" s="93"/>
      <c r="BR26" s="100"/>
      <c r="BS26" s="129"/>
      <c r="BT26" s="129"/>
      <c r="BU26" s="129"/>
      <c r="BV26" s="129"/>
      <c r="BW26" s="129"/>
      <c r="BX26" s="129"/>
      <c r="BY26" s="129"/>
      <c r="BZ26" s="129"/>
      <c r="CA26" s="129"/>
      <c r="CB26" s="130"/>
      <c r="CC26" s="130"/>
      <c r="CD26" s="130"/>
      <c r="CE26" s="130"/>
      <c r="CF26" s="130"/>
      <c r="CG26" s="127">
        <f t="shared" si="2"/>
        <v>0</v>
      </c>
      <c r="CH26" s="127">
        <f t="shared" si="0"/>
        <v>0</v>
      </c>
      <c r="CI26" s="127">
        <f t="shared" si="1"/>
        <v>0</v>
      </c>
      <c r="CJ26" s="128"/>
      <c r="CK26" s="128"/>
      <c r="CL26" s="128"/>
      <c r="CM26" s="128"/>
      <c r="CN26" s="128"/>
      <c r="CO26" s="128"/>
      <c r="CP26" s="128"/>
      <c r="CQ26" s="128"/>
    </row>
    <row r="27" spans="2:95" ht="27" customHeight="1">
      <c r="B27" s="92"/>
      <c r="C27" s="381"/>
      <c r="D27" s="381"/>
      <c r="E27" s="381"/>
      <c r="F27" s="381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1"/>
      <c r="S27" s="381"/>
      <c r="T27" s="381"/>
      <c r="U27" s="381"/>
      <c r="V27" s="381"/>
      <c r="W27" s="381"/>
      <c r="X27" s="381"/>
      <c r="Y27" s="381"/>
      <c r="Z27" s="381"/>
      <c r="AA27" s="381"/>
      <c r="AB27" s="382"/>
      <c r="AC27" s="382"/>
      <c r="AD27" s="382"/>
      <c r="AE27" s="382"/>
      <c r="AF27" s="382"/>
      <c r="AG27" s="382"/>
      <c r="AH27" s="382"/>
      <c r="AI27" s="382"/>
      <c r="AJ27" s="382"/>
      <c r="AK27" s="382"/>
      <c r="AL27" s="382"/>
      <c r="AM27" s="382"/>
      <c r="AN27" s="382"/>
      <c r="AO27" s="382"/>
      <c r="AP27" s="382"/>
      <c r="AQ27" s="382"/>
      <c r="AR27" s="382"/>
      <c r="AS27" s="382"/>
      <c r="AT27" s="382"/>
      <c r="AU27" s="382"/>
      <c r="AV27" s="382"/>
      <c r="AW27" s="382"/>
      <c r="AX27" s="382"/>
      <c r="AY27" s="382"/>
      <c r="AZ27" s="382"/>
      <c r="BA27" s="382"/>
      <c r="BB27" s="382"/>
      <c r="BC27" s="382"/>
      <c r="BD27" s="383"/>
      <c r="BE27" s="383"/>
      <c r="BF27" s="383"/>
      <c r="BG27" s="383"/>
      <c r="BH27" s="383"/>
      <c r="BI27" s="383"/>
      <c r="BJ27" s="383"/>
      <c r="BK27" s="383"/>
      <c r="BL27" s="383"/>
      <c r="BM27" s="383"/>
      <c r="BN27" s="383"/>
      <c r="BO27" s="383"/>
      <c r="BP27" s="85"/>
      <c r="BQ27" s="93"/>
      <c r="BR27" s="93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27">
        <f t="shared" si="2"/>
        <v>0</v>
      </c>
      <c r="CH27" s="127">
        <f t="shared" si="0"/>
        <v>0</v>
      </c>
      <c r="CI27" s="127">
        <f t="shared" si="1"/>
        <v>0</v>
      </c>
      <c r="CJ27" s="128"/>
      <c r="CK27" s="128"/>
      <c r="CL27" s="128"/>
      <c r="CM27" s="128"/>
      <c r="CN27" s="128"/>
      <c r="CO27" s="128"/>
      <c r="CP27" s="128"/>
      <c r="CQ27" s="128"/>
    </row>
    <row r="28" spans="2:95" ht="18" customHeight="1" thickBot="1">
      <c r="B28" s="92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93"/>
      <c r="BR28" s="93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27"/>
      <c r="CH28" s="127"/>
      <c r="CI28" s="127"/>
      <c r="CJ28" s="128"/>
      <c r="CK28" s="128"/>
      <c r="CL28" s="128"/>
      <c r="CM28" s="128"/>
      <c r="CN28" s="128"/>
      <c r="CO28" s="128"/>
      <c r="CP28" s="128"/>
      <c r="CQ28" s="128"/>
    </row>
    <row r="29" spans="2:95" ht="27.75" customHeight="1" thickBot="1">
      <c r="B29" s="92"/>
      <c r="C29" s="292" t="s">
        <v>72</v>
      </c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4"/>
      <c r="P29" s="21"/>
      <c r="Q29" s="21"/>
      <c r="R29" s="22"/>
      <c r="S29" s="363" t="s">
        <v>73</v>
      </c>
      <c r="T29" s="363"/>
      <c r="U29" s="363"/>
      <c r="V29" s="363"/>
      <c r="W29" s="363"/>
      <c r="X29" s="363"/>
      <c r="Y29" s="363"/>
      <c r="Z29" s="363"/>
      <c r="AA29" s="363"/>
      <c r="AB29" s="363"/>
      <c r="AC29" s="363"/>
      <c r="AD29" s="363"/>
      <c r="AE29" s="363"/>
      <c r="AF29" s="363"/>
      <c r="AG29" s="363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369" t="s">
        <v>74</v>
      </c>
      <c r="AT29" s="369"/>
      <c r="AU29" s="369"/>
      <c r="AV29" s="369"/>
      <c r="AW29" s="369"/>
      <c r="AX29" s="369"/>
      <c r="AY29" s="369"/>
      <c r="AZ29" s="369"/>
      <c r="BA29" s="369"/>
      <c r="BB29" s="369"/>
      <c r="BC29" s="369"/>
      <c r="BD29" s="369"/>
      <c r="BE29" s="369"/>
      <c r="BF29" s="369"/>
      <c r="BG29" s="369"/>
      <c r="BH29" s="369"/>
      <c r="BI29" s="369"/>
      <c r="BJ29" s="22"/>
      <c r="BK29" s="23"/>
      <c r="BQ29" s="88"/>
      <c r="BR29" s="8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7"/>
      <c r="CH29" s="127"/>
      <c r="CI29" s="127"/>
      <c r="CJ29" s="128"/>
      <c r="CK29" s="128"/>
      <c r="CL29" s="128"/>
      <c r="CM29" s="128"/>
      <c r="CN29" s="128"/>
      <c r="CO29" s="128"/>
      <c r="CP29" s="128"/>
      <c r="CQ29" s="128"/>
    </row>
    <row r="30" spans="2:95" ht="10.5" customHeight="1" thickTop="1">
      <c r="B30" s="92"/>
      <c r="C30" s="295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7"/>
      <c r="P30" s="24"/>
      <c r="Q30" s="24"/>
      <c r="S30" s="370">
        <f>SUM(CG12:CG27)</f>
        <v>0</v>
      </c>
      <c r="T30" s="371"/>
      <c r="U30" s="371"/>
      <c r="V30" s="371"/>
      <c r="W30" s="371"/>
      <c r="X30" s="371"/>
      <c r="Y30" s="371"/>
      <c r="Z30" s="371"/>
      <c r="AA30" s="371"/>
      <c r="AB30" s="371"/>
      <c r="AC30" s="371"/>
      <c r="AD30" s="371"/>
      <c r="AE30" s="286" t="s">
        <v>65</v>
      </c>
      <c r="AF30" s="286"/>
      <c r="AG30" s="287"/>
      <c r="AH30" s="278" t="s">
        <v>75</v>
      </c>
      <c r="AI30" s="279"/>
      <c r="AJ30" s="279"/>
      <c r="AK30" s="279"/>
      <c r="AO30" s="279" t="s">
        <v>76</v>
      </c>
      <c r="AP30" s="279"/>
      <c r="AQ30" s="279"/>
      <c r="AR30" s="279"/>
      <c r="AS30" s="357">
        <f>ROUNDDOWN(S30*2/3,0)</f>
        <v>0</v>
      </c>
      <c r="AT30" s="358"/>
      <c r="AU30" s="358"/>
      <c r="AV30" s="358"/>
      <c r="AW30" s="358"/>
      <c r="AX30" s="358"/>
      <c r="AY30" s="358"/>
      <c r="AZ30" s="358"/>
      <c r="BA30" s="358"/>
      <c r="BB30" s="358"/>
      <c r="BC30" s="358"/>
      <c r="BD30" s="358"/>
      <c r="BE30" s="358"/>
      <c r="BF30" s="286" t="s">
        <v>65</v>
      </c>
      <c r="BG30" s="286"/>
      <c r="BH30" s="286"/>
      <c r="BI30" s="287"/>
      <c r="BK30" s="25"/>
      <c r="BQ30" s="88"/>
      <c r="BR30" s="8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7"/>
      <c r="CH30" s="127"/>
      <c r="CI30" s="127"/>
      <c r="CJ30" s="128"/>
      <c r="CK30" s="128"/>
      <c r="CL30" s="128"/>
      <c r="CM30" s="128"/>
      <c r="CN30" s="128"/>
      <c r="CO30" s="128"/>
      <c r="CP30" s="128"/>
      <c r="CQ30" s="128"/>
    </row>
    <row r="31" spans="2:95" ht="10.5" customHeight="1" thickBot="1">
      <c r="B31" s="92"/>
      <c r="C31" s="295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7"/>
      <c r="P31" s="24"/>
      <c r="Q31" s="24"/>
      <c r="R31" s="26"/>
      <c r="S31" s="372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288"/>
      <c r="AF31" s="288"/>
      <c r="AG31" s="289"/>
      <c r="AH31" s="278"/>
      <c r="AI31" s="279"/>
      <c r="AJ31" s="279"/>
      <c r="AK31" s="279"/>
      <c r="AO31" s="279"/>
      <c r="AP31" s="279"/>
      <c r="AQ31" s="279"/>
      <c r="AR31" s="279"/>
      <c r="AS31" s="359"/>
      <c r="AT31" s="360"/>
      <c r="AU31" s="360"/>
      <c r="AV31" s="360"/>
      <c r="AW31" s="360"/>
      <c r="AX31" s="360"/>
      <c r="AY31" s="360"/>
      <c r="AZ31" s="360"/>
      <c r="BA31" s="360"/>
      <c r="BB31" s="360"/>
      <c r="BC31" s="360"/>
      <c r="BD31" s="360"/>
      <c r="BE31" s="360"/>
      <c r="BF31" s="288"/>
      <c r="BG31" s="288"/>
      <c r="BH31" s="288"/>
      <c r="BI31" s="289"/>
      <c r="BK31" s="101"/>
      <c r="BQ31" s="88"/>
      <c r="BR31" s="8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7"/>
      <c r="CH31" s="127"/>
      <c r="CI31" s="127"/>
      <c r="CJ31" s="128"/>
      <c r="CK31" s="128"/>
      <c r="CL31" s="128"/>
      <c r="CM31" s="128"/>
      <c r="CN31" s="128"/>
      <c r="CO31" s="128"/>
      <c r="CP31" s="128"/>
      <c r="CQ31" s="128"/>
    </row>
    <row r="32" spans="2:95" ht="10.5" customHeight="1" thickTop="1">
      <c r="B32" s="92"/>
      <c r="C32" s="295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7"/>
      <c r="P32" s="24"/>
      <c r="Q32" s="24"/>
      <c r="R32" s="26"/>
      <c r="S32" s="372"/>
      <c r="T32" s="373"/>
      <c r="U32" s="373"/>
      <c r="V32" s="373"/>
      <c r="W32" s="373"/>
      <c r="X32" s="373"/>
      <c r="Y32" s="373"/>
      <c r="Z32" s="373"/>
      <c r="AA32" s="373"/>
      <c r="AB32" s="373"/>
      <c r="AC32" s="373"/>
      <c r="AD32" s="373"/>
      <c r="AE32" s="288"/>
      <c r="AF32" s="288"/>
      <c r="AG32" s="289"/>
      <c r="AH32" s="278"/>
      <c r="AI32" s="279"/>
      <c r="AJ32" s="279"/>
      <c r="AK32" s="279"/>
      <c r="AO32" s="279"/>
      <c r="AP32" s="279"/>
      <c r="AQ32" s="279"/>
      <c r="AR32" s="279"/>
      <c r="AS32" s="359"/>
      <c r="AT32" s="360"/>
      <c r="AU32" s="360"/>
      <c r="AV32" s="360"/>
      <c r="AW32" s="360"/>
      <c r="AX32" s="360"/>
      <c r="AY32" s="360"/>
      <c r="AZ32" s="360"/>
      <c r="BA32" s="360"/>
      <c r="BB32" s="360"/>
      <c r="BC32" s="360"/>
      <c r="BD32" s="360"/>
      <c r="BE32" s="360"/>
      <c r="BF32" s="288"/>
      <c r="BG32" s="288"/>
      <c r="BH32" s="288"/>
      <c r="BI32" s="289"/>
      <c r="BJ32" s="27"/>
      <c r="BK32" s="28"/>
      <c r="BL32" s="28"/>
      <c r="BM32" s="29"/>
      <c r="BQ32" s="88"/>
      <c r="BR32" s="8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7"/>
      <c r="CH32" s="127"/>
      <c r="CI32" s="127"/>
      <c r="CJ32" s="128"/>
      <c r="CK32" s="128"/>
      <c r="CL32" s="128"/>
      <c r="CM32" s="128"/>
      <c r="CN32" s="128"/>
      <c r="CO32" s="128"/>
      <c r="CP32" s="128"/>
      <c r="CQ32" s="128"/>
    </row>
    <row r="33" spans="2:95" ht="10.5" customHeight="1" thickBot="1">
      <c r="B33" s="92"/>
      <c r="C33" s="295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7"/>
      <c r="P33" s="24"/>
      <c r="Q33" s="24"/>
      <c r="R33" s="26"/>
      <c r="S33" s="374"/>
      <c r="T33" s="375"/>
      <c r="U33" s="375"/>
      <c r="V33" s="375"/>
      <c r="W33" s="375"/>
      <c r="X33" s="375"/>
      <c r="Y33" s="375"/>
      <c r="Z33" s="375"/>
      <c r="AA33" s="375"/>
      <c r="AB33" s="375"/>
      <c r="AC33" s="375"/>
      <c r="AD33" s="375"/>
      <c r="AE33" s="290"/>
      <c r="AF33" s="290"/>
      <c r="AG33" s="291"/>
      <c r="AH33" s="278"/>
      <c r="AI33" s="279"/>
      <c r="AJ33" s="279"/>
      <c r="AK33" s="279"/>
      <c r="AO33" s="279"/>
      <c r="AP33" s="279"/>
      <c r="AQ33" s="279"/>
      <c r="AR33" s="279"/>
      <c r="AS33" s="361"/>
      <c r="AT33" s="362"/>
      <c r="AU33" s="362"/>
      <c r="AV33" s="362"/>
      <c r="AW33" s="362"/>
      <c r="AX33" s="362"/>
      <c r="AY33" s="362"/>
      <c r="AZ33" s="362"/>
      <c r="BA33" s="362"/>
      <c r="BB33" s="362"/>
      <c r="BC33" s="362"/>
      <c r="BD33" s="362"/>
      <c r="BE33" s="362"/>
      <c r="BF33" s="290"/>
      <c r="BG33" s="290"/>
      <c r="BH33" s="290"/>
      <c r="BI33" s="291"/>
      <c r="BK33" s="25"/>
      <c r="BM33" s="30"/>
      <c r="BQ33" s="88"/>
      <c r="BR33" s="8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7"/>
      <c r="CH33" s="127"/>
      <c r="CI33" s="127"/>
      <c r="CJ33" s="128"/>
      <c r="CK33" s="128"/>
      <c r="CL33" s="128"/>
      <c r="CM33" s="128"/>
      <c r="CN33" s="128"/>
      <c r="CO33" s="128"/>
      <c r="CP33" s="128"/>
      <c r="CQ33" s="128"/>
    </row>
    <row r="34" spans="2:95" ht="17.25" customHeight="1" thickBot="1" thickTop="1">
      <c r="B34" s="92"/>
      <c r="C34" s="298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300"/>
      <c r="P34" s="102"/>
      <c r="Q34" s="102"/>
      <c r="R34" s="103"/>
      <c r="S34" s="104"/>
      <c r="T34" s="104"/>
      <c r="U34" s="104"/>
      <c r="V34" s="105"/>
      <c r="W34" s="105"/>
      <c r="X34" s="105"/>
      <c r="Y34" s="105"/>
      <c r="Z34" s="105"/>
      <c r="AA34" s="105"/>
      <c r="AB34" s="105"/>
      <c r="AC34" s="105"/>
      <c r="AD34" s="105"/>
      <c r="AE34" s="106"/>
      <c r="AF34" s="106"/>
      <c r="AG34" s="106"/>
      <c r="AH34" s="107"/>
      <c r="AI34" s="107"/>
      <c r="AJ34" s="107"/>
      <c r="AK34" s="107"/>
      <c r="AL34" s="104"/>
      <c r="AM34" s="123" t="s">
        <v>81</v>
      </c>
      <c r="AN34" s="104"/>
      <c r="AO34" s="107"/>
      <c r="AP34" s="107"/>
      <c r="AQ34" s="107"/>
      <c r="AR34" s="107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6"/>
      <c r="BG34" s="106"/>
      <c r="BH34" s="106"/>
      <c r="BI34" s="106"/>
      <c r="BJ34" s="104"/>
      <c r="BK34" s="109"/>
      <c r="BM34" s="30"/>
      <c r="BQ34" s="88"/>
      <c r="BR34" s="8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7"/>
      <c r="CH34" s="127"/>
      <c r="CI34" s="127"/>
      <c r="CJ34" s="128"/>
      <c r="CK34" s="128"/>
      <c r="CL34" s="128"/>
      <c r="CM34" s="128"/>
      <c r="CN34" s="128"/>
      <c r="CO34" s="128"/>
      <c r="CP34" s="128"/>
      <c r="CQ34" s="128"/>
    </row>
    <row r="35" spans="2:95" ht="10.5" customHeight="1" thickBot="1">
      <c r="B35" s="92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2"/>
      <c r="S35" s="42"/>
      <c r="T35" s="42"/>
      <c r="U35" s="42"/>
      <c r="V35" s="42"/>
      <c r="W35" s="42"/>
      <c r="X35" s="42"/>
      <c r="Y35" s="42"/>
      <c r="Z35" s="42"/>
      <c r="AA35" s="43"/>
      <c r="AB35" s="43"/>
      <c r="AC35" s="44"/>
      <c r="AD35" s="44"/>
      <c r="AE35" s="44"/>
      <c r="AF35" s="44"/>
      <c r="AG35" s="44"/>
      <c r="AH35" s="44"/>
      <c r="AI35" s="44"/>
      <c r="AJ35" s="44"/>
      <c r="AK35" s="44"/>
      <c r="AL35" s="43"/>
      <c r="AM35" s="43"/>
      <c r="AN35" s="26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6"/>
      <c r="BE35" s="46"/>
      <c r="BF35" s="46"/>
      <c r="BG35" s="46"/>
      <c r="BN35" s="20"/>
      <c r="BQ35" s="88"/>
      <c r="BR35" s="8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7"/>
      <c r="CH35" s="127"/>
      <c r="CI35" s="127"/>
      <c r="CJ35" s="128"/>
      <c r="CK35" s="128"/>
      <c r="CL35" s="128"/>
      <c r="CM35" s="128"/>
      <c r="CN35" s="128"/>
      <c r="CO35" s="128"/>
      <c r="CP35" s="128"/>
      <c r="CQ35" s="128"/>
    </row>
    <row r="36" spans="2:95" ht="27.75" customHeight="1" thickBot="1">
      <c r="B36" s="92"/>
      <c r="C36" s="292" t="s">
        <v>77</v>
      </c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4"/>
      <c r="P36" s="47"/>
      <c r="Q36" s="47"/>
      <c r="R36" s="22"/>
      <c r="S36" s="363" t="s">
        <v>73</v>
      </c>
      <c r="T36" s="363"/>
      <c r="U36" s="363"/>
      <c r="V36" s="363"/>
      <c r="W36" s="363"/>
      <c r="X36" s="363"/>
      <c r="Y36" s="363"/>
      <c r="Z36" s="363"/>
      <c r="AA36" s="363"/>
      <c r="AB36" s="363"/>
      <c r="AC36" s="363"/>
      <c r="AD36" s="363"/>
      <c r="AE36" s="363"/>
      <c r="AF36" s="363"/>
      <c r="AG36" s="363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369" t="s">
        <v>74</v>
      </c>
      <c r="AT36" s="369"/>
      <c r="AU36" s="369"/>
      <c r="AV36" s="369"/>
      <c r="AW36" s="369"/>
      <c r="AX36" s="369"/>
      <c r="AY36" s="369"/>
      <c r="AZ36" s="369"/>
      <c r="BA36" s="369"/>
      <c r="BB36" s="369"/>
      <c r="BC36" s="369"/>
      <c r="BD36" s="369"/>
      <c r="BE36" s="369"/>
      <c r="BF36" s="369"/>
      <c r="BG36" s="369"/>
      <c r="BH36" s="369"/>
      <c r="BI36" s="369"/>
      <c r="BJ36" s="22"/>
      <c r="BK36" s="23"/>
      <c r="BN36" s="20"/>
      <c r="BQ36" s="88"/>
      <c r="BR36" s="8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7"/>
      <c r="CH36" s="127"/>
      <c r="CI36" s="127"/>
      <c r="CJ36" s="128"/>
      <c r="CK36" s="128"/>
      <c r="CL36" s="128"/>
      <c r="CM36" s="128"/>
      <c r="CN36" s="128"/>
      <c r="CO36" s="128"/>
      <c r="CP36" s="128"/>
      <c r="CQ36" s="128"/>
    </row>
    <row r="37" spans="2:95" ht="10.5" customHeight="1" thickTop="1">
      <c r="B37" s="92"/>
      <c r="C37" s="295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7"/>
      <c r="P37" s="24"/>
      <c r="Q37" s="24"/>
      <c r="R37" s="26"/>
      <c r="S37" s="370">
        <f>SUM(CH12:CH27)</f>
        <v>0</v>
      </c>
      <c r="T37" s="371"/>
      <c r="U37" s="371"/>
      <c r="V37" s="371"/>
      <c r="W37" s="371"/>
      <c r="X37" s="371"/>
      <c r="Y37" s="371"/>
      <c r="Z37" s="371"/>
      <c r="AA37" s="371"/>
      <c r="AB37" s="371"/>
      <c r="AC37" s="371"/>
      <c r="AD37" s="371"/>
      <c r="AE37" s="286" t="s">
        <v>65</v>
      </c>
      <c r="AF37" s="286"/>
      <c r="AG37" s="287"/>
      <c r="AH37" s="278" t="s">
        <v>75</v>
      </c>
      <c r="AI37" s="279"/>
      <c r="AJ37" s="279"/>
      <c r="AK37" s="279"/>
      <c r="AO37" s="279" t="s">
        <v>76</v>
      </c>
      <c r="AP37" s="279"/>
      <c r="AQ37" s="279"/>
      <c r="AR37" s="279"/>
      <c r="AS37" s="370">
        <f>ROUNDDOWN(IF(S37=0,0,IF(S37*2/3&gt;250000,250000,S37*2/3)),0)</f>
        <v>0</v>
      </c>
      <c r="AT37" s="376"/>
      <c r="AU37" s="376"/>
      <c r="AV37" s="376"/>
      <c r="AW37" s="376"/>
      <c r="AX37" s="376"/>
      <c r="AY37" s="376"/>
      <c r="AZ37" s="376"/>
      <c r="BA37" s="376"/>
      <c r="BB37" s="376"/>
      <c r="BC37" s="376"/>
      <c r="BD37" s="376"/>
      <c r="BE37" s="376"/>
      <c r="BF37" s="286" t="s">
        <v>65</v>
      </c>
      <c r="BG37" s="286"/>
      <c r="BH37" s="286"/>
      <c r="BI37" s="287"/>
      <c r="BK37" s="25"/>
      <c r="BN37" s="20"/>
      <c r="BQ37" s="88"/>
      <c r="BR37" s="88"/>
      <c r="BS37" s="128"/>
      <c r="BT37" s="128"/>
      <c r="BU37" s="128"/>
      <c r="BV37" s="128"/>
      <c r="BW37" s="128"/>
      <c r="BX37" s="128"/>
      <c r="BY37" s="128"/>
      <c r="BZ37" s="128"/>
      <c r="CA37" s="128"/>
      <c r="CB37" s="131"/>
      <c r="CC37" s="128"/>
      <c r="CD37" s="128"/>
      <c r="CE37" s="128"/>
      <c r="CF37" s="128"/>
      <c r="CG37" s="127"/>
      <c r="CH37" s="127"/>
      <c r="CI37" s="127"/>
      <c r="CJ37" s="128"/>
      <c r="CK37" s="128"/>
      <c r="CL37" s="128"/>
      <c r="CM37" s="128"/>
      <c r="CN37" s="128"/>
      <c r="CO37" s="128"/>
      <c r="CP37" s="128"/>
      <c r="CQ37" s="128"/>
    </row>
    <row r="38" spans="2:95" ht="10.5" customHeight="1" thickBot="1">
      <c r="B38" s="92"/>
      <c r="C38" s="295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7"/>
      <c r="P38" s="24"/>
      <c r="Q38" s="24"/>
      <c r="R38" s="26"/>
      <c r="S38" s="372"/>
      <c r="T38" s="373"/>
      <c r="U38" s="373"/>
      <c r="V38" s="373"/>
      <c r="W38" s="373"/>
      <c r="X38" s="373"/>
      <c r="Y38" s="373"/>
      <c r="Z38" s="373"/>
      <c r="AA38" s="373"/>
      <c r="AB38" s="373"/>
      <c r="AC38" s="373"/>
      <c r="AD38" s="373"/>
      <c r="AE38" s="288"/>
      <c r="AF38" s="288"/>
      <c r="AG38" s="289"/>
      <c r="AH38" s="278"/>
      <c r="AI38" s="279"/>
      <c r="AJ38" s="279"/>
      <c r="AK38" s="279"/>
      <c r="AO38" s="279"/>
      <c r="AP38" s="279"/>
      <c r="AQ38" s="279"/>
      <c r="AR38" s="279"/>
      <c r="AS38" s="377"/>
      <c r="AT38" s="378"/>
      <c r="AU38" s="378"/>
      <c r="AV38" s="378"/>
      <c r="AW38" s="378"/>
      <c r="AX38" s="378"/>
      <c r="AY38" s="378"/>
      <c r="AZ38" s="378"/>
      <c r="BA38" s="378"/>
      <c r="BB38" s="378"/>
      <c r="BC38" s="378"/>
      <c r="BD38" s="378"/>
      <c r="BE38" s="378"/>
      <c r="BF38" s="288"/>
      <c r="BG38" s="288"/>
      <c r="BH38" s="288"/>
      <c r="BI38" s="289"/>
      <c r="BK38" s="101"/>
      <c r="BN38" s="20"/>
      <c r="BQ38" s="88"/>
      <c r="BR38" s="8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7"/>
      <c r="CH38" s="127"/>
      <c r="CI38" s="127"/>
      <c r="CJ38" s="128"/>
      <c r="CK38" s="128"/>
      <c r="CL38" s="128"/>
      <c r="CM38" s="128"/>
      <c r="CN38" s="128"/>
      <c r="CO38" s="128"/>
      <c r="CP38" s="128"/>
      <c r="CQ38" s="128"/>
    </row>
    <row r="39" spans="2:95" ht="10.5" customHeight="1" thickTop="1">
      <c r="B39" s="92"/>
      <c r="C39" s="295"/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7"/>
      <c r="P39" s="24"/>
      <c r="Q39" s="24"/>
      <c r="R39" s="26"/>
      <c r="S39" s="372"/>
      <c r="T39" s="373"/>
      <c r="U39" s="373"/>
      <c r="V39" s="373"/>
      <c r="W39" s="373"/>
      <c r="X39" s="373"/>
      <c r="Y39" s="373"/>
      <c r="Z39" s="373"/>
      <c r="AA39" s="373"/>
      <c r="AB39" s="373"/>
      <c r="AC39" s="373"/>
      <c r="AD39" s="373"/>
      <c r="AE39" s="288"/>
      <c r="AF39" s="288"/>
      <c r="AG39" s="289"/>
      <c r="AH39" s="278"/>
      <c r="AI39" s="279"/>
      <c r="AJ39" s="279"/>
      <c r="AK39" s="279"/>
      <c r="AO39" s="279"/>
      <c r="AP39" s="279"/>
      <c r="AQ39" s="279"/>
      <c r="AR39" s="279"/>
      <c r="AS39" s="377"/>
      <c r="AT39" s="378"/>
      <c r="AU39" s="378"/>
      <c r="AV39" s="378"/>
      <c r="AW39" s="378"/>
      <c r="AX39" s="378"/>
      <c r="AY39" s="378"/>
      <c r="AZ39" s="378"/>
      <c r="BA39" s="378"/>
      <c r="BB39" s="378"/>
      <c r="BC39" s="378"/>
      <c r="BD39" s="378"/>
      <c r="BE39" s="378"/>
      <c r="BF39" s="288"/>
      <c r="BG39" s="288"/>
      <c r="BH39" s="288"/>
      <c r="BI39" s="289"/>
      <c r="BJ39" s="27"/>
      <c r="BK39" s="28"/>
      <c r="BL39" s="28"/>
      <c r="BM39" s="29"/>
      <c r="BN39" s="20"/>
      <c r="BQ39" s="88"/>
      <c r="BR39" s="8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7"/>
      <c r="CH39" s="127"/>
      <c r="CI39" s="127"/>
      <c r="CJ39" s="128"/>
      <c r="CK39" s="128"/>
      <c r="CL39" s="128"/>
      <c r="CM39" s="128"/>
      <c r="CN39" s="128"/>
      <c r="CO39" s="128"/>
      <c r="CP39" s="128"/>
      <c r="CQ39" s="128"/>
    </row>
    <row r="40" spans="2:95" ht="10.5" customHeight="1" thickBot="1">
      <c r="B40" s="92"/>
      <c r="C40" s="295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7"/>
      <c r="P40" s="24"/>
      <c r="Q40" s="24"/>
      <c r="R40" s="26"/>
      <c r="S40" s="374"/>
      <c r="T40" s="375"/>
      <c r="U40" s="375"/>
      <c r="V40" s="375"/>
      <c r="W40" s="375"/>
      <c r="X40" s="375"/>
      <c r="Y40" s="375"/>
      <c r="Z40" s="375"/>
      <c r="AA40" s="375"/>
      <c r="AB40" s="375"/>
      <c r="AC40" s="375"/>
      <c r="AD40" s="375"/>
      <c r="AE40" s="290"/>
      <c r="AF40" s="290"/>
      <c r="AG40" s="291"/>
      <c r="AH40" s="278"/>
      <c r="AI40" s="279"/>
      <c r="AJ40" s="279"/>
      <c r="AK40" s="279"/>
      <c r="AO40" s="279"/>
      <c r="AP40" s="279"/>
      <c r="AQ40" s="279"/>
      <c r="AR40" s="279"/>
      <c r="AS40" s="379"/>
      <c r="AT40" s="380"/>
      <c r="AU40" s="380"/>
      <c r="AV40" s="380"/>
      <c r="AW40" s="380"/>
      <c r="AX40" s="380"/>
      <c r="AY40" s="380"/>
      <c r="AZ40" s="380"/>
      <c r="BA40" s="380"/>
      <c r="BB40" s="380"/>
      <c r="BC40" s="380"/>
      <c r="BD40" s="380"/>
      <c r="BE40" s="380"/>
      <c r="BF40" s="290"/>
      <c r="BG40" s="290"/>
      <c r="BH40" s="290"/>
      <c r="BI40" s="291"/>
      <c r="BJ40" s="20"/>
      <c r="BK40" s="25"/>
      <c r="BN40" s="20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94"/>
      <c r="CH40" s="94"/>
      <c r="CI40" s="94"/>
      <c r="CJ40" s="88"/>
      <c r="CK40" s="88"/>
      <c r="CL40" s="88"/>
      <c r="CM40" s="88"/>
      <c r="CN40" s="88"/>
      <c r="CO40" s="88"/>
      <c r="CP40" s="88"/>
      <c r="CQ40" s="88"/>
    </row>
    <row r="41" spans="2:95" ht="18" customHeight="1" thickBot="1" thickTop="1">
      <c r="B41" s="92"/>
      <c r="C41" s="298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300"/>
      <c r="P41" s="102"/>
      <c r="Q41" s="102"/>
      <c r="R41" s="103"/>
      <c r="S41" s="104"/>
      <c r="T41" s="104"/>
      <c r="U41" s="104"/>
      <c r="V41" s="364">
        <f>_xlfn.IFERROR((#REF!*2)/3,0)</f>
        <v>0</v>
      </c>
      <c r="W41" s="364"/>
      <c r="X41" s="364"/>
      <c r="Y41" s="364"/>
      <c r="Z41" s="364"/>
      <c r="AA41" s="364"/>
      <c r="AB41" s="364"/>
      <c r="AC41" s="364"/>
      <c r="AD41" s="364"/>
      <c r="AE41" s="255"/>
      <c r="AF41" s="255"/>
      <c r="AG41" s="255"/>
      <c r="AH41" s="111"/>
      <c r="AI41" s="111"/>
      <c r="AJ41" s="111"/>
      <c r="AK41" s="111"/>
      <c r="AL41" s="104"/>
      <c r="AM41" s="104"/>
      <c r="AN41" s="104"/>
      <c r="AO41" s="104"/>
      <c r="AP41" s="112"/>
      <c r="AQ41" s="112"/>
      <c r="AR41" s="112"/>
      <c r="AS41" s="112" t="s">
        <v>28</v>
      </c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3"/>
      <c r="BN41" s="20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94"/>
      <c r="CH41" s="94"/>
      <c r="CI41" s="94"/>
      <c r="CJ41" s="88"/>
      <c r="CK41" s="88"/>
      <c r="CL41" s="88"/>
      <c r="CM41" s="88"/>
      <c r="CN41" s="88"/>
      <c r="CO41" s="88"/>
      <c r="CP41" s="88"/>
      <c r="CQ41" s="88"/>
    </row>
    <row r="42" spans="2:95" ht="10.5" customHeight="1" thickBot="1">
      <c r="B42" s="92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2"/>
      <c r="S42" s="42"/>
      <c r="T42" s="42"/>
      <c r="U42" s="42"/>
      <c r="V42" s="42"/>
      <c r="W42" s="42"/>
      <c r="X42" s="42"/>
      <c r="Y42" s="42"/>
      <c r="Z42" s="42"/>
      <c r="AA42" s="43"/>
      <c r="AB42" s="43"/>
      <c r="AC42" s="44"/>
      <c r="AD42" s="44"/>
      <c r="AE42" s="44"/>
      <c r="AF42" s="44"/>
      <c r="AG42" s="44"/>
      <c r="AH42" s="44"/>
      <c r="AI42" s="44"/>
      <c r="AJ42" s="44"/>
      <c r="AK42" s="44"/>
      <c r="AL42" s="43"/>
      <c r="AM42" s="43"/>
      <c r="AN42" s="26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6"/>
      <c r="BE42" s="46"/>
      <c r="BF42" s="46"/>
      <c r="BG42" s="46"/>
      <c r="BN42" s="20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94"/>
      <c r="CH42" s="94"/>
      <c r="CI42" s="94"/>
      <c r="CJ42" s="88"/>
      <c r="CK42" s="88"/>
      <c r="CL42" s="88"/>
      <c r="CM42" s="88"/>
      <c r="CN42" s="88"/>
      <c r="CO42" s="88"/>
      <c r="CP42" s="88"/>
      <c r="CQ42" s="88"/>
    </row>
    <row r="43" spans="2:95" ht="27.75" customHeight="1" thickBot="1">
      <c r="B43" s="92"/>
      <c r="C43" s="292" t="s">
        <v>84</v>
      </c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4"/>
      <c r="P43" s="47"/>
      <c r="Q43" s="47"/>
      <c r="R43" s="22"/>
      <c r="S43" s="363" t="s">
        <v>73</v>
      </c>
      <c r="T43" s="363"/>
      <c r="U43" s="363"/>
      <c r="V43" s="363"/>
      <c r="W43" s="363"/>
      <c r="X43" s="363"/>
      <c r="Y43" s="363"/>
      <c r="Z43" s="363"/>
      <c r="AA43" s="363"/>
      <c r="AB43" s="363"/>
      <c r="AC43" s="363"/>
      <c r="AD43" s="363"/>
      <c r="AE43" s="363"/>
      <c r="AF43" s="363"/>
      <c r="AG43" s="363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369" t="s">
        <v>74</v>
      </c>
      <c r="AT43" s="369"/>
      <c r="AU43" s="369"/>
      <c r="AV43" s="369"/>
      <c r="AW43" s="369"/>
      <c r="AX43" s="369"/>
      <c r="AY43" s="369"/>
      <c r="AZ43" s="369"/>
      <c r="BA43" s="369"/>
      <c r="BB43" s="369"/>
      <c r="BC43" s="369"/>
      <c r="BD43" s="369"/>
      <c r="BE43" s="369"/>
      <c r="BF43" s="369"/>
      <c r="BG43" s="369"/>
      <c r="BH43" s="369"/>
      <c r="BI43" s="369"/>
      <c r="BJ43" s="22"/>
      <c r="BK43" s="23"/>
      <c r="BN43" s="20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94"/>
      <c r="CH43" s="94"/>
      <c r="CI43" s="94"/>
      <c r="CJ43" s="88"/>
      <c r="CK43" s="88"/>
      <c r="CL43" s="88"/>
      <c r="CM43" s="88"/>
      <c r="CN43" s="88"/>
      <c r="CO43" s="88"/>
      <c r="CP43" s="88"/>
      <c r="CQ43" s="88"/>
    </row>
    <row r="44" spans="2:95" ht="10.5" customHeight="1" thickTop="1">
      <c r="B44" s="92"/>
      <c r="C44" s="295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7"/>
      <c r="P44" s="24"/>
      <c r="Q44" s="24"/>
      <c r="R44" s="26"/>
      <c r="S44" s="370">
        <f>SUM(CI12:CI27)</f>
        <v>0</v>
      </c>
      <c r="T44" s="371"/>
      <c r="U44" s="371"/>
      <c r="V44" s="371"/>
      <c r="W44" s="371"/>
      <c r="X44" s="371"/>
      <c r="Y44" s="371"/>
      <c r="Z44" s="371"/>
      <c r="AA44" s="371"/>
      <c r="AB44" s="371"/>
      <c r="AC44" s="371"/>
      <c r="AD44" s="371"/>
      <c r="AE44" s="286" t="s">
        <v>65</v>
      </c>
      <c r="AF44" s="286"/>
      <c r="AG44" s="287"/>
      <c r="AH44" s="278" t="s">
        <v>75</v>
      </c>
      <c r="AI44" s="279"/>
      <c r="AJ44" s="279"/>
      <c r="AK44" s="279"/>
      <c r="AO44" s="279" t="s">
        <v>76</v>
      </c>
      <c r="AP44" s="279"/>
      <c r="AQ44" s="279"/>
      <c r="AR44" s="279"/>
      <c r="AS44" s="370">
        <f>ROUNDDOWN(S44*2/3,0)</f>
        <v>0</v>
      </c>
      <c r="AT44" s="376"/>
      <c r="AU44" s="376"/>
      <c r="AV44" s="376"/>
      <c r="AW44" s="376"/>
      <c r="AX44" s="376"/>
      <c r="AY44" s="376"/>
      <c r="AZ44" s="376"/>
      <c r="BA44" s="376"/>
      <c r="BB44" s="376"/>
      <c r="BC44" s="376"/>
      <c r="BD44" s="376"/>
      <c r="BE44" s="376"/>
      <c r="BF44" s="286" t="s">
        <v>65</v>
      </c>
      <c r="BG44" s="286"/>
      <c r="BH44" s="286"/>
      <c r="BI44" s="287"/>
      <c r="BK44" s="25"/>
      <c r="BN44" s="20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110"/>
      <c r="CC44" s="88"/>
      <c r="CD44" s="88"/>
      <c r="CE44" s="88"/>
      <c r="CF44" s="88"/>
      <c r="CG44" s="94"/>
      <c r="CH44" s="94"/>
      <c r="CI44" s="94"/>
      <c r="CJ44" s="88"/>
      <c r="CK44" s="88"/>
      <c r="CL44" s="88"/>
      <c r="CM44" s="88"/>
      <c r="CN44" s="88"/>
      <c r="CO44" s="88"/>
      <c r="CP44" s="88"/>
      <c r="CQ44" s="88"/>
    </row>
    <row r="45" spans="2:95" ht="10.5" customHeight="1" thickBot="1">
      <c r="B45" s="92"/>
      <c r="C45" s="295"/>
      <c r="D45" s="296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7"/>
      <c r="P45" s="24"/>
      <c r="Q45" s="24"/>
      <c r="R45" s="26"/>
      <c r="S45" s="372"/>
      <c r="T45" s="373"/>
      <c r="U45" s="373"/>
      <c r="V45" s="373"/>
      <c r="W45" s="373"/>
      <c r="X45" s="373"/>
      <c r="Y45" s="373"/>
      <c r="Z45" s="373"/>
      <c r="AA45" s="373"/>
      <c r="AB45" s="373"/>
      <c r="AC45" s="373"/>
      <c r="AD45" s="373"/>
      <c r="AE45" s="288"/>
      <c r="AF45" s="288"/>
      <c r="AG45" s="289"/>
      <c r="AH45" s="278"/>
      <c r="AI45" s="279"/>
      <c r="AJ45" s="279"/>
      <c r="AK45" s="279"/>
      <c r="AO45" s="279"/>
      <c r="AP45" s="279"/>
      <c r="AQ45" s="279"/>
      <c r="AR45" s="279"/>
      <c r="AS45" s="377"/>
      <c r="AT45" s="378"/>
      <c r="AU45" s="378"/>
      <c r="AV45" s="378"/>
      <c r="AW45" s="378"/>
      <c r="AX45" s="378"/>
      <c r="AY45" s="378"/>
      <c r="AZ45" s="378"/>
      <c r="BA45" s="378"/>
      <c r="BB45" s="378"/>
      <c r="BC45" s="378"/>
      <c r="BD45" s="378"/>
      <c r="BE45" s="378"/>
      <c r="BF45" s="288"/>
      <c r="BG45" s="288"/>
      <c r="BH45" s="288"/>
      <c r="BI45" s="289"/>
      <c r="BM45" s="30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94"/>
      <c r="CH45" s="94"/>
      <c r="CI45" s="94"/>
      <c r="CJ45" s="88"/>
      <c r="CK45" s="88"/>
      <c r="CL45" s="88"/>
      <c r="CM45" s="88"/>
      <c r="CN45" s="88"/>
      <c r="CO45" s="88"/>
      <c r="CP45" s="88"/>
      <c r="CQ45" s="88"/>
    </row>
    <row r="46" spans="2:95" ht="10.5" customHeight="1" thickTop="1">
      <c r="B46" s="92"/>
      <c r="C46" s="295"/>
      <c r="D46" s="296"/>
      <c r="E46" s="296"/>
      <c r="F46" s="296"/>
      <c r="G46" s="296"/>
      <c r="H46" s="296"/>
      <c r="I46" s="296"/>
      <c r="J46" s="296"/>
      <c r="K46" s="296"/>
      <c r="L46" s="296"/>
      <c r="M46" s="296"/>
      <c r="N46" s="296"/>
      <c r="O46" s="297"/>
      <c r="P46" s="24"/>
      <c r="Q46" s="24"/>
      <c r="R46" s="26"/>
      <c r="S46" s="372"/>
      <c r="T46" s="373"/>
      <c r="U46" s="373"/>
      <c r="V46" s="373"/>
      <c r="W46" s="373"/>
      <c r="X46" s="373"/>
      <c r="Y46" s="373"/>
      <c r="Z46" s="373"/>
      <c r="AA46" s="373"/>
      <c r="AB46" s="373"/>
      <c r="AC46" s="373"/>
      <c r="AD46" s="373"/>
      <c r="AE46" s="288"/>
      <c r="AF46" s="288"/>
      <c r="AG46" s="289"/>
      <c r="AH46" s="278"/>
      <c r="AI46" s="279"/>
      <c r="AJ46" s="279"/>
      <c r="AK46" s="279"/>
      <c r="AO46" s="279"/>
      <c r="AP46" s="279"/>
      <c r="AQ46" s="279"/>
      <c r="AR46" s="279"/>
      <c r="AS46" s="377"/>
      <c r="AT46" s="378"/>
      <c r="AU46" s="378"/>
      <c r="AV46" s="378"/>
      <c r="AW46" s="378"/>
      <c r="AX46" s="378"/>
      <c r="AY46" s="378"/>
      <c r="AZ46" s="378"/>
      <c r="BA46" s="378"/>
      <c r="BB46" s="378"/>
      <c r="BC46" s="378"/>
      <c r="BD46" s="378"/>
      <c r="BE46" s="378"/>
      <c r="BF46" s="288"/>
      <c r="BG46" s="288"/>
      <c r="BH46" s="288"/>
      <c r="BI46" s="289"/>
      <c r="BJ46" s="27"/>
      <c r="BK46" s="28"/>
      <c r="BL46" s="28"/>
      <c r="BM46" s="29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94"/>
      <c r="CH46" s="94"/>
      <c r="CI46" s="94"/>
      <c r="CJ46" s="88"/>
      <c r="CK46" s="88"/>
      <c r="CL46" s="88"/>
      <c r="CM46" s="88"/>
      <c r="CN46" s="88"/>
      <c r="CO46" s="88"/>
      <c r="CP46" s="88"/>
      <c r="CQ46" s="88"/>
    </row>
    <row r="47" spans="2:65" ht="10.5" customHeight="1" thickBot="1">
      <c r="B47" s="92"/>
      <c r="C47" s="295"/>
      <c r="D47" s="296"/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97"/>
      <c r="P47" s="24"/>
      <c r="Q47" s="24"/>
      <c r="R47" s="26"/>
      <c r="S47" s="374"/>
      <c r="T47" s="375"/>
      <c r="U47" s="375"/>
      <c r="V47" s="375"/>
      <c r="W47" s="375"/>
      <c r="X47" s="375"/>
      <c r="Y47" s="375"/>
      <c r="Z47" s="375"/>
      <c r="AA47" s="375"/>
      <c r="AB47" s="375"/>
      <c r="AC47" s="375"/>
      <c r="AD47" s="375"/>
      <c r="AE47" s="290"/>
      <c r="AF47" s="290"/>
      <c r="AG47" s="291"/>
      <c r="AH47" s="278"/>
      <c r="AI47" s="279"/>
      <c r="AJ47" s="279"/>
      <c r="AK47" s="279"/>
      <c r="AO47" s="279"/>
      <c r="AP47" s="279"/>
      <c r="AQ47" s="279"/>
      <c r="AR47" s="279"/>
      <c r="AS47" s="379"/>
      <c r="AT47" s="380"/>
      <c r="AU47" s="380"/>
      <c r="AV47" s="380"/>
      <c r="AW47" s="380"/>
      <c r="AX47" s="380"/>
      <c r="AY47" s="380"/>
      <c r="AZ47" s="380"/>
      <c r="BA47" s="380"/>
      <c r="BB47" s="380"/>
      <c r="BC47" s="380"/>
      <c r="BD47" s="380"/>
      <c r="BE47" s="380"/>
      <c r="BF47" s="290"/>
      <c r="BG47" s="290"/>
      <c r="BH47" s="290"/>
      <c r="BI47" s="291"/>
      <c r="BJ47" s="20"/>
      <c r="BK47" s="25"/>
      <c r="BM47" s="30"/>
    </row>
    <row r="48" spans="2:65" ht="18" customHeight="1" thickBot="1" thickTop="1">
      <c r="B48" s="92"/>
      <c r="C48" s="298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300"/>
      <c r="P48" s="102"/>
      <c r="Q48" s="102"/>
      <c r="R48" s="103"/>
      <c r="S48" s="104"/>
      <c r="T48" s="104"/>
      <c r="U48" s="104"/>
      <c r="V48" s="364">
        <f>_xlfn.IFERROR((#REF!*2)/3,0)</f>
        <v>0</v>
      </c>
      <c r="W48" s="364"/>
      <c r="X48" s="364"/>
      <c r="Y48" s="364"/>
      <c r="Z48" s="364"/>
      <c r="AA48" s="364"/>
      <c r="AB48" s="364"/>
      <c r="AC48" s="364"/>
      <c r="AD48" s="364"/>
      <c r="AE48" s="255"/>
      <c r="AF48" s="255"/>
      <c r="AG48" s="255"/>
      <c r="AH48" s="111"/>
      <c r="AI48" s="111"/>
      <c r="AJ48" s="111"/>
      <c r="AK48" s="111"/>
      <c r="AL48" s="104"/>
      <c r="AM48" s="104"/>
      <c r="AN48" s="104"/>
      <c r="AO48" s="104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3"/>
      <c r="BM48" s="30"/>
    </row>
    <row r="49" spans="1:87" s="12" customFormat="1" ht="11.25" customHeight="1" thickBot="1">
      <c r="A49" s="115"/>
      <c r="B49" s="116"/>
      <c r="C49" s="58"/>
      <c r="D49" s="58"/>
      <c r="E49" s="58"/>
      <c r="F49" s="58"/>
      <c r="G49" s="58"/>
      <c r="H49" s="58"/>
      <c r="I49" s="59"/>
      <c r="J49" s="59"/>
      <c r="K49" s="59"/>
      <c r="L49" s="59"/>
      <c r="M49" s="59"/>
      <c r="N49" s="59"/>
      <c r="O49" s="59"/>
      <c r="P49" s="62"/>
      <c r="Q49" s="62"/>
      <c r="R49" s="62"/>
      <c r="S49" s="62"/>
      <c r="T49" s="62"/>
      <c r="U49" s="62"/>
      <c r="V49" s="62"/>
      <c r="W49" s="62"/>
      <c r="X49" s="62"/>
      <c r="Y49" s="63"/>
      <c r="Z49" s="64"/>
      <c r="AA49" s="64"/>
      <c r="AB49" s="63"/>
      <c r="AC49" s="65"/>
      <c r="AD49" s="65"/>
      <c r="AE49" s="64"/>
      <c r="AF49" s="64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4"/>
      <c r="AW49" s="64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L49" s="67"/>
      <c r="BM49" s="68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8"/>
      <c r="CH49" s="118"/>
      <c r="CI49" s="118"/>
    </row>
    <row r="50" spans="1:87" s="12" customFormat="1" ht="16.5" customHeight="1" thickTop="1">
      <c r="A50" s="115"/>
      <c r="B50" s="116"/>
      <c r="C50" s="58"/>
      <c r="D50" s="58"/>
      <c r="E50" s="58"/>
      <c r="F50" s="58"/>
      <c r="G50" s="58"/>
      <c r="H50" s="58"/>
      <c r="I50" s="59"/>
      <c r="J50" s="59"/>
      <c r="K50" s="59"/>
      <c r="L50" s="59"/>
      <c r="M50" s="59"/>
      <c r="N50" s="59"/>
      <c r="O50" s="59"/>
      <c r="P50" s="62"/>
      <c r="Q50" s="62"/>
      <c r="R50" s="256" t="s">
        <v>78</v>
      </c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  <c r="AH50" s="256"/>
      <c r="AI50" s="256"/>
      <c r="AJ50" s="365">
        <f>IF(SUM(AS30+AS37+AS44)&lt;100000,0,IF(SUM(AS30+AS37+AS44)&gt;500000,500000,ROUNDDOWN(SUM(AS30+AS37+AS44),-3)))</f>
        <v>0</v>
      </c>
      <c r="AK50" s="366"/>
      <c r="AL50" s="366"/>
      <c r="AM50" s="366"/>
      <c r="AN50" s="366"/>
      <c r="AO50" s="366"/>
      <c r="AP50" s="366"/>
      <c r="AQ50" s="366"/>
      <c r="AR50" s="366"/>
      <c r="AS50" s="366"/>
      <c r="AT50" s="366"/>
      <c r="AU50" s="366"/>
      <c r="AV50" s="366"/>
      <c r="AW50" s="366"/>
      <c r="AX50" s="366"/>
      <c r="AY50" s="366"/>
      <c r="AZ50" s="366"/>
      <c r="BA50" s="366"/>
      <c r="BB50" s="366"/>
      <c r="BC50" s="366"/>
      <c r="BD50" s="366"/>
      <c r="BE50" s="366"/>
      <c r="BF50" s="366"/>
      <c r="BG50" s="228" t="s">
        <v>65</v>
      </c>
      <c r="BH50" s="228"/>
      <c r="BI50" s="229"/>
      <c r="BJ50" s="69"/>
      <c r="BL50" s="67"/>
      <c r="BM50" s="68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8"/>
      <c r="CH50" s="118"/>
      <c r="CI50" s="118"/>
    </row>
    <row r="51" spans="1:87" s="12" customFormat="1" ht="10.5" customHeight="1" thickBot="1">
      <c r="A51" s="115"/>
      <c r="B51" s="116"/>
      <c r="C51" s="58"/>
      <c r="D51" s="58"/>
      <c r="E51" s="58"/>
      <c r="F51" s="58"/>
      <c r="G51" s="58"/>
      <c r="H51" s="58"/>
      <c r="I51" s="59"/>
      <c r="J51" s="59"/>
      <c r="K51" s="59"/>
      <c r="L51" s="59"/>
      <c r="M51" s="59"/>
      <c r="N51" s="59"/>
      <c r="O51" s="59"/>
      <c r="P51" s="62"/>
      <c r="Q51" s="119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7"/>
      <c r="AE51" s="257"/>
      <c r="AF51" s="257"/>
      <c r="AG51" s="257"/>
      <c r="AH51" s="257"/>
      <c r="AI51" s="257"/>
      <c r="AJ51" s="367"/>
      <c r="AK51" s="368"/>
      <c r="AL51" s="368"/>
      <c r="AM51" s="368"/>
      <c r="AN51" s="368"/>
      <c r="AO51" s="368"/>
      <c r="AP51" s="368"/>
      <c r="AQ51" s="368"/>
      <c r="AR51" s="368"/>
      <c r="AS51" s="368"/>
      <c r="AT51" s="368"/>
      <c r="AU51" s="368"/>
      <c r="AV51" s="368"/>
      <c r="AW51" s="368"/>
      <c r="AX51" s="368"/>
      <c r="AY51" s="368"/>
      <c r="AZ51" s="368"/>
      <c r="BA51" s="368"/>
      <c r="BB51" s="368"/>
      <c r="BC51" s="368"/>
      <c r="BD51" s="368"/>
      <c r="BE51" s="368"/>
      <c r="BF51" s="368"/>
      <c r="BG51" s="230"/>
      <c r="BH51" s="230"/>
      <c r="BI51" s="231"/>
      <c r="BJ51" s="69"/>
      <c r="BL51" s="67"/>
      <c r="BM51" s="68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8"/>
      <c r="CH51" s="118"/>
      <c r="CI51" s="118"/>
    </row>
    <row r="52" spans="1:87" s="12" customFormat="1" ht="24.75" customHeight="1" thickBot="1" thickTop="1">
      <c r="A52" s="115"/>
      <c r="B52" s="120"/>
      <c r="C52" s="75"/>
      <c r="D52" s="75"/>
      <c r="E52" s="75"/>
      <c r="F52" s="75"/>
      <c r="G52" s="75"/>
      <c r="H52" s="75"/>
      <c r="I52" s="76"/>
      <c r="J52" s="76"/>
      <c r="K52" s="76"/>
      <c r="L52" s="76"/>
      <c r="M52" s="76"/>
      <c r="N52" s="76"/>
      <c r="O52" s="76"/>
      <c r="P52" s="79"/>
      <c r="Q52" s="80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  <c r="AG52" s="257"/>
      <c r="AH52" s="257"/>
      <c r="AI52" s="257"/>
      <c r="AJ52" s="367"/>
      <c r="AK52" s="368"/>
      <c r="AL52" s="368"/>
      <c r="AM52" s="368"/>
      <c r="AN52" s="368"/>
      <c r="AO52" s="368"/>
      <c r="AP52" s="368"/>
      <c r="AQ52" s="368"/>
      <c r="AR52" s="368"/>
      <c r="AS52" s="368"/>
      <c r="AT52" s="368"/>
      <c r="AU52" s="368"/>
      <c r="AV52" s="368"/>
      <c r="AW52" s="368"/>
      <c r="AX52" s="368"/>
      <c r="AY52" s="368"/>
      <c r="AZ52" s="368"/>
      <c r="BA52" s="368"/>
      <c r="BB52" s="368"/>
      <c r="BC52" s="368"/>
      <c r="BD52" s="368"/>
      <c r="BE52" s="368"/>
      <c r="BF52" s="368"/>
      <c r="BG52" s="230"/>
      <c r="BH52" s="230"/>
      <c r="BI52" s="231"/>
      <c r="BJ52" s="121"/>
      <c r="BK52" s="74"/>
      <c r="BL52" s="122"/>
      <c r="BM52" s="74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8"/>
      <c r="CH52" s="118"/>
      <c r="CI52" s="118"/>
    </row>
    <row r="53" spans="3:63" ht="19.5" customHeight="1" thickTop="1">
      <c r="C53" s="81"/>
      <c r="D53" s="81"/>
      <c r="E53" s="81"/>
      <c r="F53" s="81"/>
      <c r="G53" s="81"/>
      <c r="H53" s="81"/>
      <c r="I53" s="82"/>
      <c r="J53" s="82"/>
      <c r="K53" s="82"/>
      <c r="L53" s="82"/>
      <c r="M53" s="82"/>
      <c r="N53" s="82"/>
      <c r="O53" s="82"/>
      <c r="P53" s="83"/>
      <c r="Q53" s="83"/>
      <c r="R53" s="235" t="s">
        <v>79</v>
      </c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  <c r="AO53" s="235"/>
      <c r="AP53" s="235"/>
      <c r="AQ53" s="235"/>
      <c r="AR53" s="235"/>
      <c r="AS53" s="235"/>
      <c r="AT53" s="235"/>
      <c r="AU53" s="235"/>
      <c r="AV53" s="235"/>
      <c r="AW53" s="235"/>
      <c r="AX53" s="235"/>
      <c r="AY53" s="235"/>
      <c r="AZ53" s="235"/>
      <c r="BA53" s="235"/>
      <c r="BB53" s="235"/>
      <c r="BC53" s="235"/>
      <c r="BD53" s="235"/>
      <c r="BE53" s="235"/>
      <c r="BF53" s="235"/>
      <c r="BG53" s="235"/>
      <c r="BH53" s="235"/>
      <c r="BI53" s="235"/>
      <c r="BJ53" s="236"/>
      <c r="BK53" s="84"/>
    </row>
  </sheetData>
  <sheetProtection password="CC15" sheet="1"/>
  <mergeCells count="111">
    <mergeCell ref="A3:BP3"/>
    <mergeCell ref="A2:BP2"/>
    <mergeCell ref="C4:AJ4"/>
    <mergeCell ref="AK4:BO4"/>
    <mergeCell ref="C5:S5"/>
    <mergeCell ref="T5:AH5"/>
    <mergeCell ref="AI5:AJ5"/>
    <mergeCell ref="AK5:AY5"/>
    <mergeCell ref="AZ5:BM5"/>
    <mergeCell ref="BN5:BO5"/>
    <mergeCell ref="C6:S7"/>
    <mergeCell ref="T6:AH7"/>
    <mergeCell ref="AI6:AJ7"/>
    <mergeCell ref="AK6:AY7"/>
    <mergeCell ref="AZ6:BM7"/>
    <mergeCell ref="BN6:BO7"/>
    <mergeCell ref="C8:S9"/>
    <mergeCell ref="T8:AH9"/>
    <mergeCell ref="AI8:AJ8"/>
    <mergeCell ref="AK8:AY8"/>
    <mergeCell ref="AZ8:BM8"/>
    <mergeCell ref="BN8:BO8"/>
    <mergeCell ref="AI9:AJ9"/>
    <mergeCell ref="AK9:AY9"/>
    <mergeCell ref="AZ9:BM9"/>
    <mergeCell ref="BN9:BO9"/>
    <mergeCell ref="C10:BO10"/>
    <mergeCell ref="C11:AA11"/>
    <mergeCell ref="AB11:BC11"/>
    <mergeCell ref="BD11:BO11"/>
    <mergeCell ref="C12:AA12"/>
    <mergeCell ref="AB12:BC12"/>
    <mergeCell ref="BD12:BO12"/>
    <mergeCell ref="C13:AA13"/>
    <mergeCell ref="AB13:BC13"/>
    <mergeCell ref="BD13:BO13"/>
    <mergeCell ref="C14:AA14"/>
    <mergeCell ref="AB14:BC14"/>
    <mergeCell ref="BD14:BO14"/>
    <mergeCell ref="C15:AA15"/>
    <mergeCell ref="AB15:BC15"/>
    <mergeCell ref="BD15:BO15"/>
    <mergeCell ref="C16:AA16"/>
    <mergeCell ref="AB16:BC16"/>
    <mergeCell ref="BD16:BO16"/>
    <mergeCell ref="C17:AA17"/>
    <mergeCell ref="AB17:BC17"/>
    <mergeCell ref="BD17:BO17"/>
    <mergeCell ref="C18:AA18"/>
    <mergeCell ref="AB18:BC18"/>
    <mergeCell ref="BD18:BO18"/>
    <mergeCell ref="C19:AA19"/>
    <mergeCell ref="AB19:BC19"/>
    <mergeCell ref="BD19:BO19"/>
    <mergeCell ref="C20:AA20"/>
    <mergeCell ref="AB20:BC20"/>
    <mergeCell ref="BD20:BO20"/>
    <mergeCell ref="C21:AA21"/>
    <mergeCell ref="AB21:BC21"/>
    <mergeCell ref="BD21:BO21"/>
    <mergeCell ref="C22:AA22"/>
    <mergeCell ref="AB22:BC22"/>
    <mergeCell ref="BD22:BO22"/>
    <mergeCell ref="C23:AA23"/>
    <mergeCell ref="AB23:BC23"/>
    <mergeCell ref="BD23:BO23"/>
    <mergeCell ref="C24:AA24"/>
    <mergeCell ref="AB24:BC24"/>
    <mergeCell ref="BD24:BO24"/>
    <mergeCell ref="C25:AA25"/>
    <mergeCell ref="AB25:BC25"/>
    <mergeCell ref="BD25:BO25"/>
    <mergeCell ref="C26:AA26"/>
    <mergeCell ref="AB26:BC26"/>
    <mergeCell ref="BD26:BO26"/>
    <mergeCell ref="C27:AA27"/>
    <mergeCell ref="AB27:BC27"/>
    <mergeCell ref="BD27:BO27"/>
    <mergeCell ref="C29:O34"/>
    <mergeCell ref="AS29:BI29"/>
    <mergeCell ref="S30:AD33"/>
    <mergeCell ref="AE30:AG33"/>
    <mergeCell ref="AH30:AK33"/>
    <mergeCell ref="AO30:AR33"/>
    <mergeCell ref="S29:AG29"/>
    <mergeCell ref="C36:O41"/>
    <mergeCell ref="AS36:BI36"/>
    <mergeCell ref="S37:AD40"/>
    <mergeCell ref="AE37:AG40"/>
    <mergeCell ref="AH37:AK40"/>
    <mergeCell ref="AO37:AR40"/>
    <mergeCell ref="AS37:BE40"/>
    <mergeCell ref="S36:AG36"/>
    <mergeCell ref="R53:BJ53"/>
    <mergeCell ref="BF37:BI40"/>
    <mergeCell ref="V41:AG41"/>
    <mergeCell ref="C43:O48"/>
    <mergeCell ref="AS43:BI43"/>
    <mergeCell ref="S44:AD47"/>
    <mergeCell ref="AE44:AG47"/>
    <mergeCell ref="AH44:AK47"/>
    <mergeCell ref="AO44:AR47"/>
    <mergeCell ref="AS44:BE47"/>
    <mergeCell ref="AS30:BE33"/>
    <mergeCell ref="BF30:BI33"/>
    <mergeCell ref="S43:AG43"/>
    <mergeCell ref="BF44:BI47"/>
    <mergeCell ref="V48:AG48"/>
    <mergeCell ref="R50:AI52"/>
    <mergeCell ref="AJ50:BF52"/>
    <mergeCell ref="BG50:BI52"/>
  </mergeCells>
  <conditionalFormatting sqref="AS37:BE40 AS44:BE47">
    <cfRule type="cellIs" priority="4" dxfId="8" operator="equal">
      <formula>0</formula>
    </cfRule>
  </conditionalFormatting>
  <conditionalFormatting sqref="V41:AG41">
    <cfRule type="cellIs" priority="3" dxfId="8" operator="equal">
      <formula>0</formula>
    </cfRule>
  </conditionalFormatting>
  <conditionalFormatting sqref="V48:AG48">
    <cfRule type="cellIs" priority="2" dxfId="8" operator="equal">
      <formula>0</formula>
    </cfRule>
  </conditionalFormatting>
  <conditionalFormatting sqref="AS30:BE33">
    <cfRule type="cellIs" priority="1" dxfId="8" operator="equal">
      <formula>0</formula>
    </cfRule>
  </conditionalFormatting>
  <dataValidations count="2">
    <dataValidation type="list" allowBlank="1" showInputMessage="1" showErrorMessage="1" error="リストから選択したものを入力してください。" sqref="C12:AA27">
      <formula1>$BR$12:$BR$14</formula1>
    </dataValidation>
    <dataValidation type="whole" allowBlank="1" showInputMessage="1" showErrorMessage="1" error="半角数字を入力してください。" sqref="BD12:BO27">
      <formula1>0</formula1>
      <formula2>99999999999999900000</formula2>
    </dataValidation>
  </dataValidations>
  <printOptions/>
  <pageMargins left="0.7" right="0.7" top="0.75" bottom="0.75" header="0.3" footer="0.3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N-KONISHI</dc:creator>
  <cp:keywords/>
  <dc:description/>
  <cp:lastModifiedBy>中谷　雄太</cp:lastModifiedBy>
  <cp:lastPrinted>2023-09-04T04:58:39Z</cp:lastPrinted>
  <dcterms:created xsi:type="dcterms:W3CDTF">1999-03-07T16:13:19Z</dcterms:created>
  <dcterms:modified xsi:type="dcterms:W3CDTF">2023-10-23T07:38:49Z</dcterms:modified>
  <cp:category/>
  <cp:version/>
  <cp:contentType/>
  <cp:contentStatus/>
</cp:coreProperties>
</file>